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16052442\Desktop\AIA 2022 2023\"/>
    </mc:Choice>
  </mc:AlternateContent>
  <xr:revisionPtr revIDLastSave="0" documentId="8_{73655642-ED23-46A1-A8E9-E218077FCAA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Modulo Unico Iscrizione" sheetId="1" r:id="rId1"/>
    <sheet name="Dichiarazione Minorenn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30" i="2" l="1"/>
  <c r="AI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K30" i="2"/>
  <c r="J30" i="2"/>
  <c r="I30" i="2"/>
  <c r="H30" i="2"/>
  <c r="G30" i="2"/>
  <c r="F30" i="2"/>
  <c r="E30" i="2"/>
  <c r="D30" i="2"/>
  <c r="C30" i="2"/>
  <c r="B30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J18" i="2"/>
  <c r="AI18" i="2"/>
  <c r="AH18" i="2"/>
  <c r="AG18" i="2"/>
  <c r="AF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AJ16" i="2"/>
  <c r="AI16" i="2"/>
  <c r="AH16" i="2"/>
  <c r="AG16" i="2"/>
  <c r="AF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AJ14" i="2"/>
  <c r="AI14" i="2"/>
  <c r="AH14" i="2"/>
  <c r="AG14" i="2"/>
  <c r="AF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AJ12" i="2"/>
  <c r="AI12" i="2"/>
  <c r="AH12" i="2"/>
  <c r="AG12" i="2"/>
  <c r="AF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J8" i="2"/>
  <c r="AI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K8" i="2"/>
  <c r="J8" i="2"/>
  <c r="I8" i="2"/>
  <c r="H8" i="2"/>
  <c r="G8" i="2"/>
  <c r="F8" i="2"/>
  <c r="E8" i="2"/>
  <c r="D8" i="2"/>
  <c r="C8" i="2"/>
  <c r="B8" i="2"/>
  <c r="AI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J22" i="1"/>
  <c r="AI22" i="1"/>
  <c r="AH22" i="1"/>
  <c r="AG22" i="1"/>
  <c r="AF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J20" i="1"/>
  <c r="AI20" i="1"/>
  <c r="AH20" i="1"/>
  <c r="AG20" i="1"/>
  <c r="AF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J18" i="1"/>
  <c r="AI18" i="1"/>
  <c r="AH18" i="1"/>
  <c r="AG18" i="1"/>
  <c r="AF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AJ16" i="1"/>
  <c r="AI16" i="1"/>
  <c r="AH16" i="1"/>
  <c r="AG16" i="1"/>
  <c r="AF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J12" i="1"/>
  <c r="AI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I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O4" i="1"/>
  <c r="O2" i="1"/>
</calcChain>
</file>

<file path=xl/sharedStrings.xml><?xml version="1.0" encoding="utf-8"?>
<sst xmlns="http://schemas.openxmlformats.org/spreadsheetml/2006/main" count="151" uniqueCount="67">
  <si>
    <t xml:space="preserve">MODULO UNICO                                ISCRIZIONE NUOVO ASSOCIATO </t>
  </si>
  <si>
    <t xml:space="preserve">FOTOGRAFIA DEL CANDIDATO           (da caricare esclusivamente su S4Y rispettando i requisiti previsti)       </t>
  </si>
  <si>
    <t>DA UTILIZZARE PER INSERIMENTO DATI
(riempire i riquadri)</t>
  </si>
  <si>
    <t xml:space="preserve">C.R.A. </t>
  </si>
  <si>
    <t>C.R.A.</t>
  </si>
  <si>
    <t xml:space="preserve">SEZIONE </t>
  </si>
  <si>
    <t>SEZIONE</t>
  </si>
  <si>
    <t>DATI OBBLIGATORI DEL CANDIDATO (compilazione a cura della sezione attraverso computer)</t>
  </si>
  <si>
    <t xml:space="preserve"> </t>
  </si>
  <si>
    <t>COGNOME</t>
  </si>
  <si>
    <t>rispettare la dimensione dei campi</t>
  </si>
  <si>
    <t>NOME</t>
  </si>
  <si>
    <t>SESSO</t>
  </si>
  <si>
    <t>DATA DI NASCITA</t>
  </si>
  <si>
    <t>(gg/mm/aaaa)</t>
  </si>
  <si>
    <t>COMUNE  / STATO DI NASCITA (se estero)</t>
  </si>
  <si>
    <t>PROV.</t>
  </si>
  <si>
    <t>DATA DI NASCITA (gg/mm/aaaa)</t>
  </si>
  <si>
    <t>COMUNE / STATO DI NASCITA (estero)</t>
  </si>
  <si>
    <t>CODICE FISCALE</t>
  </si>
  <si>
    <t>RESIDENZA</t>
  </si>
  <si>
    <t>INDIRIZZO DI RESIDENZA</t>
  </si>
  <si>
    <t>CIVICO</t>
  </si>
  <si>
    <t>COMUNE DI RESIDENZA</t>
  </si>
  <si>
    <t>C.A.P.</t>
  </si>
  <si>
    <r>
      <rPr>
        <b/>
        <sz val="11"/>
        <color rgb="FF000000"/>
        <rFont val="Calibri"/>
      </rPr>
      <t xml:space="preserve">* </t>
    </r>
    <r>
      <rPr>
        <b/>
        <u/>
        <sz val="11"/>
        <color rgb="FF000000"/>
        <rFont val="Calibri"/>
      </rPr>
      <t>DOMICILI</t>
    </r>
    <r>
      <rPr>
        <b/>
        <sz val="11"/>
        <color rgb="FF000000"/>
        <rFont val="Calibri"/>
      </rPr>
      <t xml:space="preserve">O            </t>
    </r>
    <r>
      <rPr>
        <sz val="11"/>
        <color rgb="FF000000"/>
        <rFont val="Calibri"/>
      </rPr>
      <t>(</t>
    </r>
    <r>
      <rPr>
        <sz val="11"/>
        <color rgb="FF000000"/>
        <rFont val="Calibri"/>
      </rPr>
      <t>≠ da Residenza</t>
    </r>
    <r>
      <rPr>
        <sz val="11"/>
        <color rgb="FF000000"/>
        <rFont val="Calibri"/>
      </rPr>
      <t>)</t>
    </r>
  </si>
  <si>
    <t>INDIRIZZO DEL DOMICILIO</t>
  </si>
  <si>
    <t>DOMICILIO</t>
  </si>
  <si>
    <t>COMUNE DEL DOMICILIO</t>
  </si>
  <si>
    <t>RECAPITO TELEFONICO PREVALENTE</t>
  </si>
  <si>
    <t>ATTIVITA' PROFESSIONALE</t>
  </si>
  <si>
    <t>TITOLO DI STUDIO (specificare la tipologia: es. "Laurea in Economia" - "Liceo Classico")</t>
  </si>
  <si>
    <t>TITOLO DI STUDIO (specificare la tipologia del titolo di studio)</t>
  </si>
  <si>
    <t>INDIRIZZO EMAIL</t>
  </si>
  <si>
    <t>INDIRIZZO EMAIL (in maiuscolo)</t>
  </si>
  <si>
    <t>TIPO DI DOCUMENTO</t>
  </si>
  <si>
    <t>N° DEL DOCUMENTO</t>
  </si>
  <si>
    <t>(allegare fotocopia fronte/retro del documento di riconoscimento e del tesserino del codice fiscale)</t>
  </si>
  <si>
    <t xml:space="preserve">RICHIESTA DI ISCRIZIONE </t>
  </si>
  <si>
    <t>Sottoscrivendo la presente dichiarazione, compio formale richiesta di iscrizione  all'Associazione Italiana Arbitri e, dopo aver ottenuto la qualifica di Arbitro Effettivo a seguito del superamento degli esami di abilitazione, mi impegno all'osservanza del Regolamento dell'AIA, dello Statuto, dei Regolamenti e di ogni ulteriore norma o disposizione della Federazione Italiana Giuoco Calcio. 
                                                                                                                                                                                                                                        DATA_______________________          FIRMA DEL CANDIDATO____________________________________</t>
  </si>
  <si>
    <t>VISTO DEL PRESIDENTE DI SEZIONE</t>
  </si>
  <si>
    <t>DICHIARAZIONE SOSTITUTIVA DI POSSESSO DEI REQUISITI (autocertificazione)</t>
  </si>
  <si>
    <r>
      <t xml:space="preserve">Consapevole delle responsabilità penali derivanti da dichiarazioni false o mendaci, ai fini dell’iscrizione al corso per aspiranti arbitri indetto dalla Sezione___________________________ della Associazione Italiana Arbitri, 
</t>
    </r>
    <r>
      <rPr>
        <b/>
        <sz val="10"/>
        <rFont val="Arial"/>
      </rPr>
      <t>DICHIARO</t>
    </r>
    <r>
      <rPr>
        <sz val="11"/>
        <color rgb="FF000000"/>
        <rFont val="Calibri"/>
      </rPr>
      <t xml:space="preserve">
1. di essere residente nel comune ed all’indirizzo sopra indicato;                                                                                                                                                                                                  2. di essere domiciliato nel comune ed all'indirizzo sopra indicato (se compilato)
3. di aver conseguito quantomeno il titolo di studio della scuola media inferiore dell’obbligo;
4. di non aver riportato condanne penali per reati dolosi, di non aver carichi pendenti in corso e di non esser stato dichiarato fallito in proprio o quale socio di società di persona;
5. di non aver mai fatto parte dell’Associazione Italiana Arbitri;
6. di non aver subito provvedimenti disciplinari o squalifiche superiori ad un mese da parte di Federazioni riconosciute dal C.O.N.I.;
</t>
    </r>
    <r>
      <rPr>
        <sz val="11"/>
        <color rgb="FF000000"/>
        <rFont val="Calibri"/>
      </rPr>
      <t>7. di  ESSERE / NON ESSERE vincolato quale calciatore per la stagione sportiva</t>
    </r>
    <r>
      <rPr>
        <sz val="11"/>
        <color rgb="FF000000"/>
        <rFont val="Calibri"/>
      </rPr>
      <t xml:space="preserve"> __________ / __________ presso la società _________________________ categoria_____________ </t>
    </r>
    <r>
      <rPr>
        <b/>
        <sz val="11"/>
        <color rgb="FF000000"/>
        <rFont val="Calibri"/>
      </rPr>
      <t>(</t>
    </r>
    <r>
      <rPr>
        <b/>
        <u/>
        <sz val="11"/>
        <color rgb="FF000000"/>
        <rFont val="Calibri"/>
      </rPr>
      <t>da compilare se tesserato ad una società a prescindere dalla possibilità di avvalersi del doppio tesseramento, art. 40, commi 1, 1 bis, 1 ter delle NOIF</t>
    </r>
    <r>
      <rPr>
        <b/>
        <sz val="11"/>
        <color rgb="FF000000"/>
        <rFont val="Calibri"/>
      </rPr>
      <t>)</t>
    </r>
    <r>
      <rPr>
        <sz val="11"/>
        <color rgb="FF000000"/>
        <rFont val="Calibri"/>
      </rPr>
      <t>.</t>
    </r>
  </si>
  <si>
    <t>CONSENSO AL TRATTAMENTO DEI DATI PERSONALI (codice privacy)</t>
  </si>
  <si>
    <r>
      <t xml:space="preserve">Dichiaro di essere stato informato delle caratteristiche del trattamento dei miei dati personali ai sensi del Regolamento Generale sulla Protezione dei Dati (Reg. UE 2016/679), e di essere consapevole, quindi, che il trattamento dei dati personali che mi riguardano è necessario per dare seguito alla mia richiesta di associazione ad AIA e per il tesseramento con FIGC, che il trattamento può avere ad oggetto anche categorie particolari di dati, quali quelli relativi alla salute, e che il trattamento di alcuni dati potrebbe proseguire anche successivamente alla cessazione del rapporto associativo e del tesseramento o alla revoca del mio consenso; infine, preso atto che l’informativa completa è disponibile sul sito internet www.figc.it 
</t>
    </r>
    <r>
      <rPr>
        <sz val="11"/>
        <color rgb="FFFFFFFF"/>
        <rFont val="Calibri"/>
      </rPr>
      <t xml:space="preserve">*    </t>
    </r>
    <r>
      <rPr>
        <sz val="11"/>
        <color rgb="FF000000"/>
        <rFont val="Calibri"/>
      </rPr>
      <t xml:space="preserve">                                                                          </t>
    </r>
    <r>
      <rPr>
        <b/>
        <sz val="11"/>
        <color rgb="FF000000"/>
        <rFont val="Calibri"/>
      </rPr>
      <t xml:space="preserve"> </t>
    </r>
    <r>
      <rPr>
        <b/>
        <u/>
        <sz val="11"/>
        <color rgb="FF000000"/>
        <rFont val="Calibri"/>
      </rPr>
      <t>ESPRIMO IL MIO CONSENSO</t>
    </r>
    <r>
      <rPr>
        <sz val="11"/>
        <color rgb="FF000000"/>
        <rFont val="Calibri"/>
      </rPr>
      <t xml:space="preserve">
in favore della FIGC al trattamento dei miei dati personali ai fini necessari per le attività associative, tecniche, amministrative e sanitarie relative al tesseramento con FIGC e connesse all’instaurarsi del rapporto associativo con AIA, le cui Sezioni sono nominate responsabili del trattamento.
DATA_______________________    FIRMA DEL CANDIDATO_________________________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rgb="FFFFFFFF"/>
        <rFont val="Calibri"/>
      </rPr>
      <t xml:space="preserve">* </t>
    </r>
    <r>
      <rPr>
        <sz val="11"/>
        <color rgb="FFFFFFFF"/>
        <rFont val="Calibri"/>
      </rPr>
      <t xml:space="preserve">   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FFFFFF"/>
        <rFont val="Calibri"/>
      </rPr>
      <t>*</t>
    </r>
    <r>
      <rPr>
        <b/>
        <sz val="11"/>
        <color rgb="FF000000"/>
        <rFont val="Calibri"/>
      </rPr>
      <t xml:space="preserve"> In caso di minore di anni 16</t>
    </r>
    <r>
      <rPr>
        <sz val="11"/>
        <color rgb="FF000000"/>
        <rFont val="Calibri"/>
      </rPr>
      <t xml:space="preserve">          FIRMA DEL GENITORE    _________________________</t>
    </r>
  </si>
  <si>
    <t>ESITO DELL'ESAME (compilazione a cura della commissione esaminatrice)</t>
  </si>
  <si>
    <t>Data esame</t>
  </si>
  <si>
    <t>Sede esame</t>
  </si>
  <si>
    <t>ESITO FINALE DELL'ESAME</t>
  </si>
  <si>
    <t xml:space="preserve">   IDONEO</t>
  </si>
  <si>
    <t xml:space="preserve">   NON IDONEO</t>
  </si>
  <si>
    <t>ANNOTAZIONI:</t>
  </si>
  <si>
    <t xml:space="preserve">IL PRESIDENTE DELLA COMMISSIONE </t>
  </si>
  <si>
    <t>* NB: CAMPO DA COMPILARE SOLO ED ESCLUSIVAMENTE IN CASO DI DOMICILIO DIVERSO DALLA RESIDENZA</t>
  </si>
  <si>
    <t xml:space="preserve">DICHIARAZIONE SOSTITUTIVA DELL'ESERCENTE LA POTESTA' SULL'ASPIRANTE ARBITRO MINORENNE   </t>
  </si>
  <si>
    <t>DATI OBBLIGATORI DEL GENITORE O TUTORE LEGALE</t>
  </si>
  <si>
    <t>DATA DI NASCITA (gg/mm/aa)</t>
  </si>
  <si>
    <r>
      <rPr>
        <b/>
        <sz val="11"/>
        <color rgb="FF000000"/>
        <rFont val="Calibri"/>
      </rPr>
      <t xml:space="preserve">* </t>
    </r>
    <r>
      <rPr>
        <b/>
        <u/>
        <sz val="11"/>
        <color rgb="FF000000"/>
        <rFont val="Calibri"/>
      </rPr>
      <t>DOMICILI</t>
    </r>
    <r>
      <rPr>
        <b/>
        <sz val="11"/>
        <color rgb="FF000000"/>
        <rFont val="Calibri"/>
      </rPr>
      <t xml:space="preserve">O            </t>
    </r>
    <r>
      <rPr>
        <sz val="11"/>
        <color rgb="FF000000"/>
        <rFont val="Calibri"/>
      </rPr>
      <t>(</t>
    </r>
    <r>
      <rPr>
        <sz val="11"/>
        <color rgb="FF000000"/>
        <rFont val="Calibri"/>
      </rPr>
      <t>≠ da Residenza</t>
    </r>
    <r>
      <rPr>
        <sz val="11"/>
        <color rgb="FF000000"/>
        <rFont val="Calibri"/>
      </rPr>
      <t>)</t>
    </r>
  </si>
  <si>
    <t xml:space="preserve">RELAZIONE DI PARENTELA O LEGALE CON L'ASPIRANTE ARBITRO </t>
  </si>
  <si>
    <t>MADRE</t>
  </si>
  <si>
    <t xml:space="preserve"> PADRE</t>
  </si>
  <si>
    <t xml:space="preserve"> TUTORE LEGALE</t>
  </si>
  <si>
    <t>(barrare la casella desiderata)</t>
  </si>
  <si>
    <t>DATI OBBLIGATORI DELL'ASPIRANTE ARBITRO</t>
  </si>
  <si>
    <r>
      <rPr>
        <b/>
        <sz val="8"/>
        <rFont val="Arial"/>
      </rPr>
      <t>ATTESTO LA VERIDICITA' DI QUANTO INDICATO NEL MODULO UNICO SOTTOSCRITTO DAL MINORE, CONSAPEVOLE DELLE RESPONSABILITA' PENALI DERIVANTI DA EVENTUALI DICHIARAZIONI FALSE O MENDACI, AI FINI DELL'ISCRIZIONE AL CORSO PER ASPIRANTI ARBITRI INDETTO DALLA SEZIONE DI ___________________________ DELL'ASSOCIAZIONE ITALIANA ARBITRI.</t>
    </r>
    <r>
      <rPr>
        <sz val="8"/>
        <rFont val="Arial"/>
      </rPr>
      <t xml:space="preserve">
</t>
    </r>
    <r>
      <rPr>
        <b/>
        <sz val="8"/>
        <rFont val="Arial"/>
      </rPr>
      <t xml:space="preserve">  </t>
    </r>
    <r>
      <rPr>
        <sz val="8"/>
        <rFont val="Arial"/>
      </rPr>
      <t xml:space="preserve">
</t>
    </r>
  </si>
  <si>
    <t>FIRMA DEL GENITORE/TUTORE</t>
  </si>
  <si>
    <t>DATA DI COMPILAZIONE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</si>
</sst>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"/>
    <numFmt numFmtId="165" formatCode="00000"/>
  </numFmts>
  <fonts count="17">
    <font>
      <sz val="11"/>
      <color rgb="FF000000"/>
      <name val="Calibri"/>
    </font>
    <font>
      <b/>
      <sz val="16"/>
      <name val="Arial"/>
    </font>
    <font>
      <sz val="11"/>
      <name val="Calibri"/>
    </font>
    <font>
      <i/>
      <sz val="10"/>
      <name val="Arial"/>
    </font>
    <font>
      <sz val="10"/>
      <name val="Arial"/>
    </font>
    <font>
      <b/>
      <sz val="10"/>
      <name val="Arial"/>
    </font>
    <font>
      <b/>
      <sz val="12"/>
      <name val="Arial"/>
    </font>
    <font>
      <b/>
      <i/>
      <sz val="8"/>
      <name val="Arial"/>
    </font>
    <font>
      <b/>
      <sz val="8"/>
      <name val="Arial"/>
    </font>
    <font>
      <i/>
      <sz val="10"/>
      <color rgb="FF000000"/>
      <name val="Calibri"/>
    </font>
    <font>
      <b/>
      <u/>
      <sz val="11"/>
      <color rgb="FF000000"/>
      <name val="Calibri"/>
    </font>
    <font>
      <b/>
      <sz val="11"/>
      <color rgb="FF000000"/>
      <name val="Calibri"/>
    </font>
    <font>
      <b/>
      <u/>
      <sz val="11"/>
      <color rgb="FF000000"/>
      <name val="Calibri"/>
    </font>
    <font>
      <u/>
      <sz val="10"/>
      <color rgb="FF0000FF"/>
      <name val="Arial"/>
    </font>
    <font>
      <sz val="8"/>
      <name val="Arial"/>
    </font>
    <font>
      <sz val="11"/>
      <color rgb="FFFFFFFF"/>
      <name val="Calibri"/>
    </font>
    <font>
      <b/>
      <sz val="11"/>
      <color rgb="FFFFFF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/>
    <xf numFmtId="49" fontId="3" fillId="0" borderId="0" xfId="0" applyNumberFormat="1" applyFont="1" applyAlignment="1">
      <alignment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8" fillId="0" borderId="9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/>
    <xf numFmtId="49" fontId="3" fillId="0" borderId="1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7" fillId="0" borderId="0" xfId="0" applyFont="1" applyAlignment="1"/>
    <xf numFmtId="0" fontId="7" fillId="0" borderId="0" xfId="0" applyFont="1" applyAlignment="1">
      <alignment vertical="center"/>
    </xf>
    <xf numFmtId="49" fontId="3" fillId="0" borderId="12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8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textRotation="90"/>
    </xf>
    <xf numFmtId="0" fontId="0" fillId="0" borderId="7" xfId="0" applyFont="1" applyBorder="1" applyAlignment="1"/>
    <xf numFmtId="0" fontId="0" fillId="0" borderId="11" xfId="0" applyFont="1" applyBorder="1" applyAlignment="1"/>
    <xf numFmtId="49" fontId="3" fillId="0" borderId="2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" xfId="0" applyFont="1" applyBorder="1" applyAlignment="1"/>
    <xf numFmtId="49" fontId="0" fillId="0" borderId="12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textRotation="90" wrapText="1"/>
    </xf>
    <xf numFmtId="165" fontId="0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/>
    <xf numFmtId="0" fontId="0" fillId="0" borderId="0" xfId="0" applyFont="1" applyAlignment="1">
      <alignment vertical="top" wrapText="1"/>
    </xf>
    <xf numFmtId="0" fontId="0" fillId="0" borderId="16" xfId="0" applyFont="1" applyBorder="1" applyAlignment="1"/>
    <xf numFmtId="0" fontId="5" fillId="0" borderId="7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8" xfId="0" applyFont="1" applyBorder="1" applyAlignment="1"/>
    <xf numFmtId="0" fontId="0" fillId="0" borderId="13" xfId="0" applyFont="1" applyBorder="1" applyAlignment="1"/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/>
    <xf numFmtId="165" fontId="0" fillId="0" borderId="3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1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8" xfId="0" applyFont="1" applyBorder="1" applyAlignment="1">
      <alignment horizontal="left"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3" xfId="0" applyFont="1" applyBorder="1"/>
    <xf numFmtId="0" fontId="0" fillId="0" borderId="0" xfId="0" applyFont="1" applyAlignment="1"/>
    <xf numFmtId="0" fontId="2" fillId="0" borderId="14" xfId="0" applyFont="1" applyBorder="1"/>
    <xf numFmtId="0" fontId="2" fillId="0" borderId="16" xfId="0" applyFont="1" applyBorder="1"/>
    <xf numFmtId="0" fontId="2" fillId="0" borderId="7" xfId="0" applyFont="1" applyBorder="1"/>
    <xf numFmtId="0" fontId="2" fillId="0" borderId="17" xfId="0" applyFont="1" applyBorder="1"/>
    <xf numFmtId="0" fontId="0" fillId="0" borderId="8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center"/>
    </xf>
    <xf numFmtId="0" fontId="2" fillId="0" borderId="2" xfId="0" applyFont="1" applyBorder="1"/>
    <xf numFmtId="0" fontId="0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textRotation="90"/>
    </xf>
    <xf numFmtId="0" fontId="2" fillId="0" borderId="11" xfId="0" applyFont="1" applyBorder="1"/>
    <xf numFmtId="0" fontId="2" fillId="0" borderId="18" xfId="0" applyFont="1" applyBorder="1"/>
    <xf numFmtId="0" fontId="2" fillId="0" borderId="3" xfId="0" applyFont="1" applyBorder="1"/>
    <xf numFmtId="0" fontId="0" fillId="0" borderId="7" xfId="0" applyFont="1" applyBorder="1" applyAlignment="1"/>
    <xf numFmtId="49" fontId="3" fillId="0" borderId="2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center" textRotation="90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/>
    </xf>
    <xf numFmtId="164" fontId="6" fillId="0" borderId="7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0" fillId="0" borderId="7" xfId="0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3" borderId="8" xfId="0" applyFont="1" applyFill="1" applyBorder="1" applyAlignment="1">
      <alignment horizontal="center" vertical="center" textRotation="90" wrapText="1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14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0" fillId="0" borderId="23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5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228600</xdr:rowOff>
    </xdr:from>
    <xdr:ext cx="1019175" cy="1047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66675</xdr:rowOff>
    </xdr:from>
    <xdr:ext cx="1028700" cy="10382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0"/>
  <sheetViews>
    <sheetView tabSelected="1" workbookViewId="0">
      <selection sqref="A1:H1"/>
    </sheetView>
  </sheetViews>
  <sheetFormatPr defaultColWidth="14.42578125" defaultRowHeight="15" customHeight="1"/>
  <cols>
    <col min="1" max="37" width="2.7109375" customWidth="1"/>
    <col min="38" max="38" width="3.7109375" customWidth="1"/>
    <col min="39" max="41" width="30.7109375" customWidth="1"/>
    <col min="42" max="46" width="3.7109375" customWidth="1"/>
    <col min="47" max="47" width="4.7109375" customWidth="1"/>
    <col min="48" max="48" width="9.140625" customWidth="1"/>
  </cols>
  <sheetData>
    <row r="1" spans="1:48" ht="126" customHeight="1">
      <c r="A1" s="92"/>
      <c r="B1" s="74"/>
      <c r="C1" s="74"/>
      <c r="D1" s="74"/>
      <c r="E1" s="74"/>
      <c r="F1" s="74"/>
      <c r="G1" s="74"/>
      <c r="H1" s="74"/>
      <c r="I1" s="93" t="s">
        <v>0</v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1"/>
      <c r="AE1" s="1"/>
      <c r="AF1" s="94" t="s">
        <v>1</v>
      </c>
      <c r="AG1" s="81"/>
      <c r="AH1" s="81"/>
      <c r="AI1" s="81"/>
      <c r="AJ1" s="81"/>
      <c r="AK1" s="86"/>
      <c r="AL1" s="1"/>
      <c r="AM1" s="97" t="s">
        <v>2</v>
      </c>
      <c r="AN1" s="98"/>
      <c r="AO1" s="99"/>
      <c r="AP1" s="2"/>
      <c r="AQ1" s="2"/>
      <c r="AR1" s="2"/>
      <c r="AS1" s="2"/>
      <c r="AT1" s="2"/>
      <c r="AU1" s="2"/>
      <c r="AV1" s="2"/>
    </row>
    <row r="2" spans="1:48" ht="18.75" customHeight="1">
      <c r="A2" s="3"/>
      <c r="B2" s="3"/>
      <c r="C2" s="3"/>
      <c r="D2" s="3"/>
      <c r="E2" s="3"/>
      <c r="F2" s="3"/>
      <c r="G2" s="3"/>
      <c r="H2" s="3"/>
      <c r="I2" s="3"/>
      <c r="J2" s="4" t="s">
        <v>3</v>
      </c>
      <c r="K2" s="4"/>
      <c r="L2" s="5"/>
      <c r="M2" s="5"/>
      <c r="N2" s="5"/>
      <c r="O2" s="96" t="str">
        <f>MID($AN2,1,50)</f>
        <v/>
      </c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5"/>
      <c r="AD2" s="5"/>
      <c r="AE2" s="5"/>
      <c r="AF2" s="3"/>
      <c r="AG2" s="3"/>
      <c r="AH2" s="5"/>
      <c r="AI2" s="5"/>
      <c r="AJ2" s="5"/>
      <c r="AK2" s="5"/>
      <c r="AL2" s="5"/>
      <c r="AM2" s="6" t="s">
        <v>4</v>
      </c>
      <c r="AN2" s="95"/>
      <c r="AO2" s="86"/>
      <c r="AP2" s="7"/>
      <c r="AQ2" s="7"/>
      <c r="AR2" s="7"/>
      <c r="AS2" s="7"/>
      <c r="AT2" s="7"/>
      <c r="AU2" s="7"/>
      <c r="AV2" s="5"/>
    </row>
    <row r="3" spans="1:48" ht="18.75" customHeight="1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5"/>
      <c r="M3" s="5"/>
      <c r="N3" s="5"/>
      <c r="O3" s="4"/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3"/>
      <c r="AG3" s="3"/>
      <c r="AH3" s="5"/>
      <c r="AI3" s="5"/>
      <c r="AJ3" s="5"/>
      <c r="AK3" s="5"/>
      <c r="AL3" s="5"/>
      <c r="AM3" s="8"/>
      <c r="AN3" s="8"/>
      <c r="AO3" s="8"/>
      <c r="AP3" s="7"/>
      <c r="AQ3" s="7"/>
      <c r="AR3" s="7"/>
      <c r="AS3" s="7"/>
      <c r="AT3" s="7"/>
      <c r="AU3" s="7"/>
      <c r="AV3" s="5"/>
    </row>
    <row r="4" spans="1:48" ht="18.75" customHeight="1">
      <c r="A4" s="3"/>
      <c r="B4" s="3"/>
      <c r="C4" s="3"/>
      <c r="D4" s="3"/>
      <c r="E4" s="3"/>
      <c r="F4" s="3"/>
      <c r="G4" s="3"/>
      <c r="H4" s="3"/>
      <c r="I4" s="3"/>
      <c r="J4" s="4" t="s">
        <v>5</v>
      </c>
      <c r="K4" s="4"/>
      <c r="L4" s="5"/>
      <c r="M4" s="5"/>
      <c r="N4" s="5"/>
      <c r="O4" s="96" t="str">
        <f>MID($AN4,1,50)</f>
        <v/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5"/>
      <c r="AD4" s="5"/>
      <c r="AE4" s="5"/>
      <c r="AF4" s="5"/>
      <c r="AG4" s="5"/>
      <c r="AH4" s="5"/>
      <c r="AI4" s="5"/>
      <c r="AJ4" s="5"/>
      <c r="AK4" s="5"/>
      <c r="AL4" s="5"/>
      <c r="AM4" s="6" t="s">
        <v>6</v>
      </c>
      <c r="AN4" s="95"/>
      <c r="AO4" s="86"/>
      <c r="AP4" s="7"/>
      <c r="AQ4" s="7"/>
      <c r="AR4" s="7"/>
      <c r="AS4" s="7"/>
      <c r="AT4" s="7"/>
      <c r="AU4" s="7"/>
      <c r="AV4" s="5"/>
    </row>
    <row r="5" spans="1:48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3"/>
      <c r="AG5" s="3"/>
      <c r="AH5" s="5"/>
      <c r="AI5" s="5"/>
      <c r="AJ5" s="5"/>
      <c r="AK5" s="5"/>
      <c r="AL5" s="5"/>
      <c r="AM5" s="9"/>
      <c r="AN5" s="9"/>
      <c r="AO5" s="9"/>
      <c r="AP5" s="5"/>
      <c r="AQ5" s="5"/>
      <c r="AR5" s="5"/>
      <c r="AS5" s="5"/>
      <c r="AT5" s="5"/>
      <c r="AU5" s="5"/>
      <c r="AV5" s="5"/>
    </row>
    <row r="6" spans="1:48" ht="18.75" customHeight="1">
      <c r="A6" s="10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1"/>
      <c r="AN6" s="11"/>
      <c r="AO6" s="11"/>
      <c r="AP6" s="2"/>
      <c r="AQ6" s="2"/>
      <c r="AR6" s="2"/>
      <c r="AS6" s="2"/>
      <c r="AT6" s="2"/>
      <c r="AU6" s="2"/>
      <c r="AV6" s="2"/>
    </row>
    <row r="7" spans="1:48">
      <c r="A7" s="12" t="s">
        <v>8</v>
      </c>
      <c r="B7" s="13" t="s">
        <v>9</v>
      </c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3" t="s">
        <v>10</v>
      </c>
      <c r="AA7" s="16"/>
      <c r="AB7" s="13"/>
      <c r="AC7" s="13"/>
      <c r="AD7" s="13"/>
      <c r="AE7" s="13"/>
      <c r="AF7" s="13"/>
      <c r="AG7" s="13"/>
      <c r="AH7" s="17"/>
      <c r="AI7" s="17"/>
      <c r="AJ7" s="17"/>
      <c r="AK7" s="18"/>
      <c r="AL7" s="1"/>
      <c r="AM7" s="6" t="s">
        <v>9</v>
      </c>
      <c r="AN7" s="19"/>
      <c r="AO7" s="19"/>
      <c r="AP7" s="20"/>
      <c r="AQ7" s="20"/>
      <c r="AR7" s="20"/>
      <c r="AS7" s="20"/>
      <c r="AT7" s="20"/>
      <c r="AU7" s="20"/>
      <c r="AV7" s="20"/>
    </row>
    <row r="8" spans="1:48" ht="21" customHeight="1">
      <c r="A8" s="21"/>
      <c r="B8" s="22" t="str">
        <f>MID($AM8,1,1)</f>
        <v/>
      </c>
      <c r="C8" s="22" t="str">
        <f>MID($AM8,2,1)</f>
        <v/>
      </c>
      <c r="D8" s="22" t="str">
        <f>MID($AM8,3,1)</f>
        <v/>
      </c>
      <c r="E8" s="22" t="str">
        <f>MID($AM8,4,1)</f>
        <v/>
      </c>
      <c r="F8" s="22" t="str">
        <f>MID($AM8,5,1)</f>
        <v/>
      </c>
      <c r="G8" s="22" t="str">
        <f>MID($AM8,6,1)</f>
        <v/>
      </c>
      <c r="H8" s="22" t="str">
        <f>MID($AM8,7,1)</f>
        <v/>
      </c>
      <c r="I8" s="22" t="str">
        <f>MID($AM8,8,1)</f>
        <v/>
      </c>
      <c r="J8" s="22" t="str">
        <f>MID($AM8,9,1)</f>
        <v/>
      </c>
      <c r="K8" s="22" t="str">
        <f>MID($AM8,10,1)</f>
        <v/>
      </c>
      <c r="L8" s="22" t="str">
        <f>MID($AM8,11,1)</f>
        <v/>
      </c>
      <c r="M8" s="22" t="str">
        <f>MID($AM8,12,1)</f>
        <v/>
      </c>
      <c r="N8" s="22" t="str">
        <f>MID($AM8,13,1)</f>
        <v/>
      </c>
      <c r="O8" s="22" t="str">
        <f>MID($AM8,14,1)</f>
        <v/>
      </c>
      <c r="P8" s="22" t="str">
        <f>MID($AM8,15,1)</f>
        <v/>
      </c>
      <c r="Q8" s="22" t="str">
        <f>MID($AM8,16,1)</f>
        <v/>
      </c>
      <c r="R8" s="22" t="str">
        <f>MID($AM8,17,1)</f>
        <v/>
      </c>
      <c r="S8" s="22" t="str">
        <f>MID($AM8,18,1)</f>
        <v/>
      </c>
      <c r="T8" s="22" t="str">
        <f>MID($AM8,19,1)</f>
        <v/>
      </c>
      <c r="U8" s="22" t="str">
        <f>MID($AM8,20,1)</f>
        <v/>
      </c>
      <c r="V8" s="22" t="str">
        <f>MID($AM8,21,1)</f>
        <v/>
      </c>
      <c r="W8" s="22" t="str">
        <f>MID($AM8,22,1)</f>
        <v/>
      </c>
      <c r="X8" s="22" t="str">
        <f>MID($AM8,23,1)</f>
        <v/>
      </c>
      <c r="Y8" s="22" t="str">
        <f>MID($AM8,24,1)</f>
        <v/>
      </c>
      <c r="Z8" s="22" t="str">
        <f>MID($AM8,25,1)</f>
        <v/>
      </c>
      <c r="AA8" s="23"/>
      <c r="AB8" s="5"/>
      <c r="AC8" s="5"/>
      <c r="AD8" s="5"/>
      <c r="AE8" s="5"/>
      <c r="AF8" s="5"/>
      <c r="AG8" s="5"/>
      <c r="AH8" s="1"/>
      <c r="AI8" s="1"/>
      <c r="AJ8" s="1"/>
      <c r="AK8" s="24"/>
      <c r="AL8" s="1"/>
      <c r="AM8" s="25"/>
      <c r="AN8" s="15"/>
      <c r="AO8" s="26"/>
      <c r="AP8" s="2"/>
      <c r="AQ8" s="2"/>
      <c r="AR8" s="2"/>
      <c r="AS8" s="2"/>
      <c r="AT8" s="2"/>
      <c r="AU8" s="2"/>
      <c r="AV8" s="2"/>
    </row>
    <row r="9" spans="1:48">
      <c r="A9" s="23"/>
      <c r="B9" s="15" t="s">
        <v>11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3"/>
      <c r="W9" s="13"/>
      <c r="X9" s="13"/>
      <c r="Y9" s="13"/>
      <c r="Z9" s="13"/>
      <c r="AA9" s="5"/>
      <c r="AB9" s="5"/>
      <c r="AC9" s="5"/>
      <c r="AD9" s="5"/>
      <c r="AE9" s="5"/>
      <c r="AF9" s="27"/>
      <c r="AG9" s="5"/>
      <c r="AH9" s="27"/>
      <c r="AI9" s="5" t="s">
        <v>12</v>
      </c>
      <c r="AJ9" s="1"/>
      <c r="AK9" s="24"/>
      <c r="AL9" s="1"/>
      <c r="AM9" s="6" t="s">
        <v>11</v>
      </c>
      <c r="AN9" s="6"/>
      <c r="AO9" s="6" t="s">
        <v>12</v>
      </c>
      <c r="AP9" s="28"/>
      <c r="AQ9" s="28"/>
      <c r="AR9" s="28"/>
      <c r="AS9" s="28"/>
      <c r="AT9" s="28"/>
      <c r="AU9" s="28"/>
      <c r="AV9" s="28"/>
    </row>
    <row r="10" spans="1:48" ht="21" customHeight="1">
      <c r="A10" s="21"/>
      <c r="B10" s="22" t="str">
        <f>MID($AM10,1,1)</f>
        <v/>
      </c>
      <c r="C10" s="22" t="str">
        <f>MID($AM10,2,1)</f>
        <v/>
      </c>
      <c r="D10" s="22" t="str">
        <f>MID($AM10,3,1)</f>
        <v/>
      </c>
      <c r="E10" s="22" t="str">
        <f>MID($AM10,4,1)</f>
        <v/>
      </c>
      <c r="F10" s="22" t="str">
        <f>MID($AM10,5,1)</f>
        <v/>
      </c>
      <c r="G10" s="22" t="str">
        <f>MID($AM10,6,1)</f>
        <v/>
      </c>
      <c r="H10" s="22" t="str">
        <f>MID($AM10,7,1)</f>
        <v/>
      </c>
      <c r="I10" s="22" t="str">
        <f>MID($AM10,8,1)</f>
        <v/>
      </c>
      <c r="J10" s="22" t="str">
        <f>MID($AM10,9,1)</f>
        <v/>
      </c>
      <c r="K10" s="22" t="str">
        <f>MID($AM10,10,1)</f>
        <v/>
      </c>
      <c r="L10" s="22" t="str">
        <f>MID($AM10,11,1)</f>
        <v/>
      </c>
      <c r="M10" s="22" t="str">
        <f>MID($AM10,12,1)</f>
        <v/>
      </c>
      <c r="N10" s="22" t="str">
        <f>MID($AM10,13,1)</f>
        <v/>
      </c>
      <c r="O10" s="22" t="str">
        <f>MID($AM10,14,1)</f>
        <v/>
      </c>
      <c r="P10" s="22" t="str">
        <f>MID($AM10,15,1)</f>
        <v/>
      </c>
      <c r="Q10" s="22" t="str">
        <f>MID($AM10,16,1)</f>
        <v/>
      </c>
      <c r="R10" s="22" t="str">
        <f>MID($AM10,17,1)</f>
        <v/>
      </c>
      <c r="S10" s="22" t="str">
        <f>MID($AM10,18,1)</f>
        <v/>
      </c>
      <c r="T10" s="22" t="str">
        <f>MID($AM10,19,1)</f>
        <v/>
      </c>
      <c r="U10" s="22" t="str">
        <f>MID($AM10,20,1)</f>
        <v/>
      </c>
      <c r="V10" s="23"/>
      <c r="W10" s="5"/>
      <c r="X10" s="5"/>
      <c r="Y10" s="5"/>
      <c r="Z10" s="5"/>
      <c r="AA10" s="5"/>
      <c r="AB10" s="5"/>
      <c r="AC10" s="5"/>
      <c r="AD10" s="5"/>
      <c r="AE10" s="5"/>
      <c r="AF10" s="1"/>
      <c r="AG10" s="5"/>
      <c r="AH10" s="1"/>
      <c r="AI10" s="22" t="str">
        <f>MID($AO10,1,1)</f>
        <v/>
      </c>
      <c r="AJ10" s="1"/>
      <c r="AK10" s="24"/>
      <c r="AL10" s="1"/>
      <c r="AM10" s="80"/>
      <c r="AN10" s="81"/>
      <c r="AO10" s="29"/>
      <c r="AP10" s="2"/>
      <c r="AQ10" s="2"/>
      <c r="AR10" s="2"/>
      <c r="AS10" s="2"/>
      <c r="AT10" s="2"/>
      <c r="AU10" s="2"/>
      <c r="AV10" s="2"/>
    </row>
    <row r="11" spans="1:48">
      <c r="A11" s="23"/>
      <c r="B11" s="15" t="s">
        <v>13</v>
      </c>
      <c r="C11" s="15"/>
      <c r="D11" s="15"/>
      <c r="E11" s="15"/>
      <c r="F11" s="15"/>
      <c r="G11" s="15"/>
      <c r="H11" s="30" t="s">
        <v>14</v>
      </c>
      <c r="I11" s="15"/>
      <c r="J11" s="13"/>
      <c r="K11" s="15"/>
      <c r="L11" s="13"/>
      <c r="M11" s="15" t="s">
        <v>15</v>
      </c>
      <c r="N11" s="15"/>
      <c r="O11" s="15"/>
      <c r="P11" s="15"/>
      <c r="Q11" s="15"/>
      <c r="R11" s="15"/>
      <c r="S11" s="15"/>
      <c r="T11" s="15"/>
      <c r="U11" s="15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5"/>
      <c r="AH11" s="32"/>
      <c r="AI11" s="5" t="s">
        <v>16</v>
      </c>
      <c r="AJ11" s="31"/>
      <c r="AK11" s="24"/>
      <c r="AL11" s="1"/>
      <c r="AM11" s="6" t="s">
        <v>17</v>
      </c>
      <c r="AN11" s="6" t="s">
        <v>18</v>
      </c>
      <c r="AO11" s="6" t="s">
        <v>16</v>
      </c>
      <c r="AP11" s="20"/>
      <c r="AQ11" s="20"/>
      <c r="AR11" s="20"/>
      <c r="AS11" s="20"/>
      <c r="AT11" s="20"/>
      <c r="AU11" s="20"/>
      <c r="AV11" s="20"/>
    </row>
    <row r="12" spans="1:48" ht="21" customHeight="1">
      <c r="A12" s="21"/>
      <c r="B12" s="22" t="str">
        <f>MID($AM12,1,1)</f>
        <v/>
      </c>
      <c r="C12" s="22" t="str">
        <f>MID($AM12,2,1)</f>
        <v/>
      </c>
      <c r="D12" s="22" t="str">
        <f>MID($AM12,3,1)</f>
        <v/>
      </c>
      <c r="E12" s="22" t="str">
        <f>MID($AM12,4,1)</f>
        <v/>
      </c>
      <c r="F12" s="22" t="str">
        <f>MID($AM12,5,1)</f>
        <v/>
      </c>
      <c r="G12" s="22" t="str">
        <f>MID($AM12,6,1)</f>
        <v/>
      </c>
      <c r="H12" s="22" t="str">
        <f>MID($AM12,7,1)</f>
        <v/>
      </c>
      <c r="I12" s="22" t="str">
        <f>MID($AM12,8,1)</f>
        <v/>
      </c>
      <c r="J12" s="22" t="str">
        <f>MID($AM12,9,1)</f>
        <v/>
      </c>
      <c r="K12" s="33" t="str">
        <f>MID($AM12,10,1)</f>
        <v/>
      </c>
      <c r="L12" s="34"/>
      <c r="M12" s="35" t="str">
        <f>MID($AN12,1,1)</f>
        <v/>
      </c>
      <c r="N12" s="22" t="str">
        <f>MID($AN12,2,1)</f>
        <v/>
      </c>
      <c r="O12" s="22" t="str">
        <f>MID($AN12,3,1)</f>
        <v/>
      </c>
      <c r="P12" s="22" t="str">
        <f>MID($AN12,4,1)</f>
        <v/>
      </c>
      <c r="Q12" s="22" t="str">
        <f>MID($AN12,5,1)</f>
        <v/>
      </c>
      <c r="R12" s="22" t="str">
        <f>MID($AN12,6,1)</f>
        <v/>
      </c>
      <c r="S12" s="22" t="str">
        <f>MID($AN12,7,1)</f>
        <v/>
      </c>
      <c r="T12" s="22" t="str">
        <f>MID($AN12,8,1)</f>
        <v/>
      </c>
      <c r="U12" s="22" t="str">
        <f>MID($AN12,9,1)</f>
        <v/>
      </c>
      <c r="V12" s="22" t="str">
        <f>MID($AN12,10,1)</f>
        <v/>
      </c>
      <c r="W12" s="22" t="str">
        <f>MID($AN12,11,1)</f>
        <v/>
      </c>
      <c r="X12" s="22" t="str">
        <f>MID($AN12,12,1)</f>
        <v/>
      </c>
      <c r="Y12" s="22" t="str">
        <f>MID($AN12,13,1)</f>
        <v/>
      </c>
      <c r="Z12" s="22" t="str">
        <f>MID($AN12,14,1)</f>
        <v/>
      </c>
      <c r="AA12" s="22" t="str">
        <f>MID($AN12,15,1)</f>
        <v/>
      </c>
      <c r="AB12" s="22" t="str">
        <f>MID($AN12,16,1)</f>
        <v/>
      </c>
      <c r="AC12" s="22" t="str">
        <f>MID($AN12,17,1)</f>
        <v/>
      </c>
      <c r="AD12" s="22" t="str">
        <f>MID($AN12,18,1)</f>
        <v/>
      </c>
      <c r="AE12" s="22" t="str">
        <f>MID($AN12,19,1)</f>
        <v/>
      </c>
      <c r="AF12" s="22" t="str">
        <f>MID($AN12,20,1)</f>
        <v/>
      </c>
      <c r="AG12" s="22" t="str">
        <f>MID($AN12,21,1)</f>
        <v/>
      </c>
      <c r="AH12" s="1"/>
      <c r="AI12" s="22" t="str">
        <f>MID($AO12,1,1)</f>
        <v/>
      </c>
      <c r="AJ12" s="22" t="str">
        <f>MID($AO12,2,1)</f>
        <v/>
      </c>
      <c r="AK12" s="24"/>
      <c r="AL12" s="1"/>
      <c r="AM12" s="29"/>
      <c r="AN12" s="29"/>
      <c r="AO12" s="29"/>
      <c r="AP12" s="2"/>
      <c r="AQ12" s="2"/>
      <c r="AR12" s="2"/>
      <c r="AS12" s="2"/>
      <c r="AT12" s="2"/>
      <c r="AU12" s="2"/>
      <c r="AV12" s="2"/>
    </row>
    <row r="13" spans="1:48" ht="21" customHeight="1">
      <c r="A13" s="23"/>
      <c r="B13" s="31" t="s">
        <v>19</v>
      </c>
      <c r="C13" s="31"/>
      <c r="D13" s="15"/>
      <c r="E13" s="15"/>
      <c r="F13" s="15"/>
      <c r="G13" s="15"/>
      <c r="H13" s="15"/>
      <c r="I13" s="15"/>
      <c r="J13" s="15"/>
      <c r="K13" s="15"/>
      <c r="L13" s="31"/>
      <c r="M13" s="15"/>
      <c r="N13" s="15"/>
      <c r="O13" s="15"/>
      <c r="P13" s="15"/>
      <c r="Q13" s="15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7"/>
      <c r="AF13" s="7"/>
      <c r="AG13" s="5"/>
      <c r="AH13" s="7"/>
      <c r="AI13" s="7"/>
      <c r="AJ13" s="1"/>
      <c r="AK13" s="24"/>
      <c r="AL13" s="1"/>
      <c r="AM13" s="6" t="s">
        <v>19</v>
      </c>
      <c r="AN13" s="9"/>
      <c r="AO13" s="9"/>
      <c r="AP13" s="2"/>
      <c r="AQ13" s="2"/>
      <c r="AR13" s="2"/>
      <c r="AS13" s="2"/>
      <c r="AT13" s="2"/>
      <c r="AU13" s="2"/>
      <c r="AV13" s="2"/>
    </row>
    <row r="14" spans="1:48" ht="21" customHeight="1">
      <c r="A14" s="23"/>
      <c r="B14" s="22" t="str">
        <f>MID($AM14,1,1)</f>
        <v/>
      </c>
      <c r="C14" s="22" t="str">
        <f>MID($AM14,2,1)</f>
        <v/>
      </c>
      <c r="D14" s="22" t="str">
        <f>MID($AM14,3,1)</f>
        <v/>
      </c>
      <c r="E14" s="22" t="str">
        <f>MID($AM14,4,1)</f>
        <v/>
      </c>
      <c r="F14" s="22" t="str">
        <f>MID($AM14,5,1)</f>
        <v/>
      </c>
      <c r="G14" s="22" t="str">
        <f>MID($AM14,6,1)</f>
        <v/>
      </c>
      <c r="H14" s="22" t="str">
        <f>MID($AM14,7,1)</f>
        <v/>
      </c>
      <c r="I14" s="22" t="str">
        <f>MID($AM14,8,1)</f>
        <v/>
      </c>
      <c r="J14" s="22" t="str">
        <f>MID($AM14,9,1)</f>
        <v/>
      </c>
      <c r="K14" s="22" t="str">
        <f>MID($AM14,10,1)</f>
        <v/>
      </c>
      <c r="L14" s="22" t="str">
        <f>MID($AM14,11,1)</f>
        <v/>
      </c>
      <c r="M14" s="22" t="str">
        <f>MID($AM14,12,1)</f>
        <v/>
      </c>
      <c r="N14" s="22" t="str">
        <f>MID($AM14,13,1)</f>
        <v/>
      </c>
      <c r="O14" s="22" t="str">
        <f>MID($AM14,14,1)</f>
        <v/>
      </c>
      <c r="P14" s="22" t="str">
        <f>MID($AM14,15,1)</f>
        <v/>
      </c>
      <c r="Q14" s="22" t="str">
        <f>MID($AM14,16,1)</f>
        <v/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5"/>
      <c r="AH14" s="7"/>
      <c r="AI14" s="7"/>
      <c r="AJ14" s="1"/>
      <c r="AK14" s="24"/>
      <c r="AL14" s="1"/>
      <c r="AM14" s="29"/>
      <c r="AN14" s="9"/>
      <c r="AO14" s="9"/>
      <c r="AP14" s="2"/>
      <c r="AQ14" s="2"/>
      <c r="AR14" s="2"/>
      <c r="AS14" s="2"/>
      <c r="AT14" s="2"/>
      <c r="AU14" s="2"/>
      <c r="AV14" s="2"/>
    </row>
    <row r="15" spans="1:48" ht="18" customHeight="1">
      <c r="A15" s="23"/>
      <c r="B15" s="91" t="s">
        <v>20</v>
      </c>
      <c r="C15" s="75"/>
      <c r="D15" s="37"/>
      <c r="E15" s="31" t="s">
        <v>21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5"/>
      <c r="AC15" s="32"/>
      <c r="AD15" s="32"/>
      <c r="AE15" s="32"/>
      <c r="AF15" s="31" t="s">
        <v>22</v>
      </c>
      <c r="AG15" s="31"/>
      <c r="AH15" s="38"/>
      <c r="AI15" s="38"/>
      <c r="AJ15" s="38"/>
      <c r="AK15" s="24"/>
      <c r="AL15" s="83" t="s">
        <v>20</v>
      </c>
      <c r="AM15" s="6" t="s">
        <v>21</v>
      </c>
      <c r="AN15" s="6"/>
      <c r="AO15" s="6" t="s">
        <v>22</v>
      </c>
      <c r="AP15" s="20"/>
      <c r="AQ15" s="20"/>
      <c r="AR15" s="20"/>
      <c r="AS15" s="20"/>
      <c r="AT15" s="20"/>
      <c r="AU15" s="20"/>
      <c r="AV15" s="20"/>
    </row>
    <row r="16" spans="1:48" ht="21" customHeight="1">
      <c r="A16" s="23"/>
      <c r="B16" s="73"/>
      <c r="C16" s="75"/>
      <c r="D16" s="37"/>
      <c r="E16" s="22" t="str">
        <f>MID($AM16,1,1)</f>
        <v/>
      </c>
      <c r="F16" s="22" t="str">
        <f>MID($AM16,2,1)</f>
        <v/>
      </c>
      <c r="G16" s="22" t="str">
        <f>MID($AM16,3,1)</f>
        <v/>
      </c>
      <c r="H16" s="22" t="str">
        <f>MID($AM16,4,1)</f>
        <v/>
      </c>
      <c r="I16" s="22" t="str">
        <f>MID($AM16,5,1)</f>
        <v/>
      </c>
      <c r="J16" s="22" t="str">
        <f>MID($AM16,6,1)</f>
        <v/>
      </c>
      <c r="K16" s="22" t="str">
        <f>MID($AM16,7,1)</f>
        <v/>
      </c>
      <c r="L16" s="22" t="str">
        <f>MID($AM16,8,1)</f>
        <v/>
      </c>
      <c r="M16" s="22" t="str">
        <f>MID($AM16,9,1)</f>
        <v/>
      </c>
      <c r="N16" s="22" t="str">
        <f>MID($AM16,10,1)</f>
        <v/>
      </c>
      <c r="O16" s="22" t="str">
        <f>MID($AM16,11,1)</f>
        <v/>
      </c>
      <c r="P16" s="22" t="str">
        <f>MID($AM16,12,1)</f>
        <v/>
      </c>
      <c r="Q16" s="22" t="str">
        <f>MID($AM16,13,1)</f>
        <v/>
      </c>
      <c r="R16" s="22" t="str">
        <f>MID($AM16,14,1)</f>
        <v/>
      </c>
      <c r="S16" s="22" t="str">
        <f>MID($AM16,15,1)</f>
        <v/>
      </c>
      <c r="T16" s="22" t="str">
        <f>MID($AM16,16,1)</f>
        <v/>
      </c>
      <c r="U16" s="22" t="str">
        <f>MID($AM16,17,1)</f>
        <v/>
      </c>
      <c r="V16" s="22" t="str">
        <f>MID($AM16,18,1)</f>
        <v/>
      </c>
      <c r="W16" s="22" t="str">
        <f>MID($AM16,19,1)</f>
        <v/>
      </c>
      <c r="X16" s="22" t="str">
        <f>MID($AM16,20,1)</f>
        <v/>
      </c>
      <c r="Y16" s="22" t="str">
        <f>MID($AM16,21,1)</f>
        <v/>
      </c>
      <c r="Z16" s="22" t="str">
        <f>MID($AM16,22,1)</f>
        <v/>
      </c>
      <c r="AA16" s="22" t="str">
        <f>MID($AM16,23,1)</f>
        <v/>
      </c>
      <c r="AB16" s="22" t="str">
        <f>MID($AM16,24,1)</f>
        <v/>
      </c>
      <c r="AC16" s="22" t="str">
        <f>MID($AM16,25,1)</f>
        <v/>
      </c>
      <c r="AD16" s="22" t="str">
        <f>MID($AM16,26,1)</f>
        <v/>
      </c>
      <c r="AE16" s="1"/>
      <c r="AF16" s="22" t="str">
        <f>MID($AO16,1,1)</f>
        <v/>
      </c>
      <c r="AG16" s="22" t="str">
        <f>MID($AO16,2,1)</f>
        <v/>
      </c>
      <c r="AH16" s="22" t="str">
        <f>MID($AO16,3,1)</f>
        <v/>
      </c>
      <c r="AI16" s="22" t="str">
        <f>MID($AO16,4,1)</f>
        <v/>
      </c>
      <c r="AJ16" s="22" t="str">
        <f>MID($AO16,5,1)</f>
        <v/>
      </c>
      <c r="AK16" s="39"/>
      <c r="AL16" s="84"/>
      <c r="AM16" s="88"/>
      <c r="AN16" s="81"/>
      <c r="AO16" s="41"/>
      <c r="AP16" s="2"/>
      <c r="AQ16" s="2"/>
      <c r="AR16" s="2"/>
      <c r="AS16" s="2"/>
      <c r="AT16" s="2"/>
      <c r="AU16" s="2"/>
      <c r="AV16" s="2"/>
    </row>
    <row r="17" spans="1:48">
      <c r="A17" s="23"/>
      <c r="B17" s="73"/>
      <c r="C17" s="75"/>
      <c r="D17" s="37"/>
      <c r="E17" s="15" t="s">
        <v>23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3"/>
      <c r="T17" s="13"/>
      <c r="U17" s="13"/>
      <c r="V17" s="13"/>
      <c r="W17" s="13"/>
      <c r="X17" s="13"/>
      <c r="Y17" s="13"/>
      <c r="Z17" s="13"/>
      <c r="AA17" s="13"/>
      <c r="AB17" s="5"/>
      <c r="AC17" s="13" t="s">
        <v>16</v>
      </c>
      <c r="AD17" s="13"/>
      <c r="AE17" s="32"/>
      <c r="AF17" s="13" t="s">
        <v>24</v>
      </c>
      <c r="AG17" s="13"/>
      <c r="AH17" s="17"/>
      <c r="AI17" s="17"/>
      <c r="AJ17" s="42"/>
      <c r="AK17" s="24"/>
      <c r="AL17" s="84"/>
      <c r="AM17" s="6" t="s">
        <v>23</v>
      </c>
      <c r="AN17" s="6" t="s">
        <v>16</v>
      </c>
      <c r="AO17" s="6" t="s">
        <v>24</v>
      </c>
      <c r="AP17" s="20"/>
      <c r="AQ17" s="20"/>
      <c r="AR17" s="20"/>
      <c r="AS17" s="20"/>
      <c r="AT17" s="20"/>
      <c r="AU17" s="20"/>
      <c r="AV17" s="20"/>
    </row>
    <row r="18" spans="1:48" ht="21" customHeight="1">
      <c r="A18" s="23"/>
      <c r="B18" s="76"/>
      <c r="C18" s="78"/>
      <c r="D18" s="37"/>
      <c r="E18" s="22" t="str">
        <f>MID($AM18,1,1)</f>
        <v/>
      </c>
      <c r="F18" s="22" t="str">
        <f>MID($AM18,2,1)</f>
        <v/>
      </c>
      <c r="G18" s="22" t="str">
        <f>MID($AM18,3,1)</f>
        <v/>
      </c>
      <c r="H18" s="22" t="str">
        <f>MID($AM18,4,1)</f>
        <v/>
      </c>
      <c r="I18" s="22" t="str">
        <f>MID($AM18,5,1)</f>
        <v/>
      </c>
      <c r="J18" s="22" t="str">
        <f>MID($AM18,6,1)</f>
        <v/>
      </c>
      <c r="K18" s="22" t="str">
        <f>MID($AM18,7,1)</f>
        <v/>
      </c>
      <c r="L18" s="22" t="str">
        <f>MID($AM18,8,1)</f>
        <v/>
      </c>
      <c r="M18" s="22" t="str">
        <f>MID($AM18,9,1)</f>
        <v/>
      </c>
      <c r="N18" s="22" t="str">
        <f>MID($AM18,10,1)</f>
        <v/>
      </c>
      <c r="O18" s="22" t="str">
        <f>MID($AM18,11,1)</f>
        <v/>
      </c>
      <c r="P18" s="22" t="str">
        <f>MID($AM18,12,1)</f>
        <v/>
      </c>
      <c r="Q18" s="22" t="str">
        <f>MID($AM18,13,1)</f>
        <v/>
      </c>
      <c r="R18" s="22" t="str">
        <f>MID($AM18,14,1)</f>
        <v/>
      </c>
      <c r="S18" s="22" t="str">
        <f>MID($AM18,15,1)</f>
        <v/>
      </c>
      <c r="T18" s="22" t="str">
        <f>MID($AM18,16,1)</f>
        <v/>
      </c>
      <c r="U18" s="22" t="str">
        <f>MID($AM18,17,1)</f>
        <v/>
      </c>
      <c r="V18" s="22" t="str">
        <f>MID($AM18,18,1)</f>
        <v/>
      </c>
      <c r="W18" s="22" t="str">
        <f>MID($AM18,19,1)</f>
        <v/>
      </c>
      <c r="X18" s="22" t="str">
        <f>MID($AM18,20,1)</f>
        <v/>
      </c>
      <c r="Y18" s="22" t="str">
        <f>MID($AM18,21,1)</f>
        <v/>
      </c>
      <c r="Z18" s="22" t="str">
        <f>MID($AM18,22,1)</f>
        <v/>
      </c>
      <c r="AA18" s="22" t="str">
        <f>MID($AM18,23,1)</f>
        <v/>
      </c>
      <c r="AB18" s="34" t="str">
        <f>MID($AM18,30,1)</f>
        <v/>
      </c>
      <c r="AC18" s="22" t="str">
        <f>MID($AN18,1,1)</f>
        <v/>
      </c>
      <c r="AD18" s="22" t="str">
        <f>MID($AN18,2,1)</f>
        <v/>
      </c>
      <c r="AE18" s="1"/>
      <c r="AF18" s="43" t="str">
        <f>MID($AO18,1,1)</f>
        <v/>
      </c>
      <c r="AG18" s="43" t="str">
        <f>MID($AO18,2,1)</f>
        <v/>
      </c>
      <c r="AH18" s="43" t="str">
        <f>MID($AO18,3,1)</f>
        <v/>
      </c>
      <c r="AI18" s="43" t="str">
        <f>MID($AO18,4,1)</f>
        <v/>
      </c>
      <c r="AJ18" s="43" t="str">
        <f>MID($AO18,5,1)</f>
        <v/>
      </c>
      <c r="AK18" s="39"/>
      <c r="AL18" s="85"/>
      <c r="AM18" s="40"/>
      <c r="AN18" s="41"/>
      <c r="AO18" s="44"/>
      <c r="AP18" s="2"/>
      <c r="AQ18" s="2"/>
      <c r="AR18" s="2"/>
      <c r="AS18" s="2"/>
      <c r="AT18" s="2"/>
      <c r="AU18" s="2"/>
      <c r="AV18" s="2"/>
    </row>
    <row r="19" spans="1:48" ht="21" customHeight="1">
      <c r="A19" s="23"/>
      <c r="B19" s="104" t="s">
        <v>25</v>
      </c>
      <c r="C19" s="105"/>
      <c r="D19" s="45"/>
      <c r="E19" s="15" t="s">
        <v>26</v>
      </c>
      <c r="F19" s="15"/>
      <c r="G19" s="31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31"/>
      <c r="Z19" s="15"/>
      <c r="AA19" s="15"/>
      <c r="AB19" s="5"/>
      <c r="AC19" s="1"/>
      <c r="AD19" s="1"/>
      <c r="AE19" s="1"/>
      <c r="AF19" s="31" t="s">
        <v>22</v>
      </c>
      <c r="AG19" s="31"/>
      <c r="AH19" s="38"/>
      <c r="AI19" s="38"/>
      <c r="AJ19" s="38"/>
      <c r="AK19" s="24"/>
      <c r="AL19" s="83" t="s">
        <v>27</v>
      </c>
      <c r="AM19" s="6" t="s">
        <v>26</v>
      </c>
      <c r="AN19" s="6"/>
      <c r="AO19" s="6" t="s">
        <v>22</v>
      </c>
      <c r="AP19" s="2"/>
      <c r="AQ19" s="2"/>
      <c r="AR19" s="2"/>
      <c r="AS19" s="2"/>
      <c r="AT19" s="2"/>
      <c r="AU19" s="2"/>
      <c r="AV19" s="2"/>
    </row>
    <row r="20" spans="1:48" ht="21" customHeight="1">
      <c r="A20" s="23"/>
      <c r="B20" s="73"/>
      <c r="C20" s="106"/>
      <c r="D20" s="45"/>
      <c r="E20" s="22" t="str">
        <f>MID($AM20,1,1)</f>
        <v/>
      </c>
      <c r="F20" s="22" t="str">
        <f>MID($AM20,2,1)</f>
        <v/>
      </c>
      <c r="G20" s="22" t="str">
        <f>MID($AM20,3,1)</f>
        <v/>
      </c>
      <c r="H20" s="22" t="str">
        <f>MID($AM20,4,1)</f>
        <v/>
      </c>
      <c r="I20" s="22" t="str">
        <f>MID($AM20,5,1)</f>
        <v/>
      </c>
      <c r="J20" s="22" t="str">
        <f>MID($AM20,6,1)</f>
        <v/>
      </c>
      <c r="K20" s="22" t="str">
        <f>MID($AM20,7,1)</f>
        <v/>
      </c>
      <c r="L20" s="22" t="str">
        <f>MID($AM20,8,1)</f>
        <v/>
      </c>
      <c r="M20" s="22" t="str">
        <f>MID($AM20,9,1)</f>
        <v/>
      </c>
      <c r="N20" s="22" t="str">
        <f>MID($AM20,10,1)</f>
        <v/>
      </c>
      <c r="O20" s="22" t="str">
        <f>MID($AM20,11,1)</f>
        <v/>
      </c>
      <c r="P20" s="22" t="str">
        <f>MID($AM20,12,1)</f>
        <v/>
      </c>
      <c r="Q20" s="22" t="str">
        <f>MID($AM20,13,1)</f>
        <v/>
      </c>
      <c r="R20" s="22" t="str">
        <f>MID($AM20,14,1)</f>
        <v/>
      </c>
      <c r="S20" s="22" t="str">
        <f>MID($AM20,15,1)</f>
        <v/>
      </c>
      <c r="T20" s="22" t="str">
        <f>MID($AM20,16,1)</f>
        <v/>
      </c>
      <c r="U20" s="22" t="str">
        <f>MID($AM20,17,1)</f>
        <v/>
      </c>
      <c r="V20" s="22" t="str">
        <f>MID($AM20,18,1)</f>
        <v/>
      </c>
      <c r="W20" s="22" t="str">
        <f>MID($AM20,19,1)</f>
        <v/>
      </c>
      <c r="X20" s="22" t="str">
        <f>MID($AM20,20,1)</f>
        <v/>
      </c>
      <c r="Y20" s="22" t="str">
        <f>MID($AM20,21,1)</f>
        <v/>
      </c>
      <c r="Z20" s="22" t="str">
        <f>MID($AM20,22,1)</f>
        <v/>
      </c>
      <c r="AA20" s="22" t="str">
        <f>MID($AM20,23,1)</f>
        <v/>
      </c>
      <c r="AB20" s="22" t="str">
        <f>MID($AM20,24,1)</f>
        <v/>
      </c>
      <c r="AC20" s="22" t="str">
        <f>MID($AM20,25,1)</f>
        <v/>
      </c>
      <c r="AD20" s="22" t="str">
        <f>MID($AM20,26,1)</f>
        <v/>
      </c>
      <c r="AE20" s="1"/>
      <c r="AF20" s="22" t="str">
        <f>MID($AO20,1,1)</f>
        <v/>
      </c>
      <c r="AG20" s="22" t="str">
        <f>MID($AO20,2,1)</f>
        <v/>
      </c>
      <c r="AH20" s="22" t="str">
        <f>MID($AO20,3,1)</f>
        <v/>
      </c>
      <c r="AI20" s="22" t="str">
        <f>MID($AO20,4,1)</f>
        <v/>
      </c>
      <c r="AJ20" s="22" t="str">
        <f>MID($AO20,5,1)</f>
        <v/>
      </c>
      <c r="AK20" s="24"/>
      <c r="AL20" s="84"/>
      <c r="AM20" s="88"/>
      <c r="AN20" s="81"/>
      <c r="AO20" s="41"/>
      <c r="AP20" s="2"/>
      <c r="AQ20" s="2"/>
      <c r="AR20" s="2"/>
      <c r="AS20" s="2"/>
      <c r="AT20" s="2"/>
      <c r="AU20" s="2"/>
      <c r="AV20" s="2"/>
    </row>
    <row r="21" spans="1:48" ht="21" customHeight="1">
      <c r="A21" s="23"/>
      <c r="B21" s="73"/>
      <c r="C21" s="106"/>
      <c r="D21" s="45"/>
      <c r="E21" s="15" t="s">
        <v>28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3"/>
      <c r="T21" s="13"/>
      <c r="U21" s="13"/>
      <c r="V21" s="13"/>
      <c r="W21" s="13"/>
      <c r="X21" s="13"/>
      <c r="Y21" s="13"/>
      <c r="Z21" s="1"/>
      <c r="AA21" s="1"/>
      <c r="AB21" s="5"/>
      <c r="AC21" s="13" t="s">
        <v>16</v>
      </c>
      <c r="AD21" s="13"/>
      <c r="AE21" s="1"/>
      <c r="AF21" s="13" t="s">
        <v>24</v>
      </c>
      <c r="AG21" s="13"/>
      <c r="AH21" s="17"/>
      <c r="AI21" s="17"/>
      <c r="AJ21" s="42"/>
      <c r="AK21" s="24"/>
      <c r="AL21" s="84"/>
      <c r="AM21" s="6" t="s">
        <v>28</v>
      </c>
      <c r="AN21" s="6" t="s">
        <v>16</v>
      </c>
      <c r="AO21" s="6" t="s">
        <v>24</v>
      </c>
      <c r="AP21" s="2"/>
      <c r="AQ21" s="2"/>
      <c r="AR21" s="2"/>
      <c r="AS21" s="2"/>
      <c r="AT21" s="2"/>
      <c r="AU21" s="2"/>
      <c r="AV21" s="2"/>
    </row>
    <row r="22" spans="1:48" ht="21" customHeight="1">
      <c r="A22" s="23"/>
      <c r="B22" s="76"/>
      <c r="C22" s="107"/>
      <c r="D22" s="45"/>
      <c r="E22" s="22" t="str">
        <f>MID($AM22,1,1)</f>
        <v/>
      </c>
      <c r="F22" s="22" t="str">
        <f>MID($AM22,2,1)</f>
        <v/>
      </c>
      <c r="G22" s="22" t="str">
        <f>MID($AM22,3,1)</f>
        <v/>
      </c>
      <c r="H22" s="22" t="str">
        <f>MID($AM22,4,1)</f>
        <v/>
      </c>
      <c r="I22" s="22" t="str">
        <f>MID($AM22,5,1)</f>
        <v/>
      </c>
      <c r="J22" s="22" t="str">
        <f>MID($AM22,6,1)</f>
        <v/>
      </c>
      <c r="K22" s="22" t="str">
        <f>MID($AM22,7,1)</f>
        <v/>
      </c>
      <c r="L22" s="22" t="str">
        <f>MID($AM22,8,1)</f>
        <v/>
      </c>
      <c r="M22" s="22" t="str">
        <f>MID($AM22,9,1)</f>
        <v/>
      </c>
      <c r="N22" s="22" t="str">
        <f>MID($AM22,10,1)</f>
        <v/>
      </c>
      <c r="O22" s="22" t="str">
        <f>MID($AM22,11,1)</f>
        <v/>
      </c>
      <c r="P22" s="22" t="str">
        <f>MID($AM22,12,1)</f>
        <v/>
      </c>
      <c r="Q22" s="22" t="str">
        <f>MID($AM22,13,1)</f>
        <v/>
      </c>
      <c r="R22" s="22" t="str">
        <f>MID($AM22,14,1)</f>
        <v/>
      </c>
      <c r="S22" s="22" t="str">
        <f>MID($AM22,15,1)</f>
        <v/>
      </c>
      <c r="T22" s="22" t="str">
        <f>MID($AM22,16,1)</f>
        <v/>
      </c>
      <c r="U22" s="22" t="str">
        <f>MID($AM22,17,1)</f>
        <v/>
      </c>
      <c r="V22" s="22" t="str">
        <f>MID($AM22,18,1)</f>
        <v/>
      </c>
      <c r="W22" s="22" t="str">
        <f>MID($AM22,19,1)</f>
        <v/>
      </c>
      <c r="X22" s="22" t="str">
        <f>MID($AM22,20,1)</f>
        <v/>
      </c>
      <c r="Y22" s="22" t="str">
        <f t="shared" ref="Y22:Z22" si="0">MID($AM22,21,1)</f>
        <v/>
      </c>
      <c r="Z22" s="22" t="str">
        <f t="shared" si="0"/>
        <v/>
      </c>
      <c r="AA22" s="22" t="str">
        <f>MID($AM22,22,1)</f>
        <v/>
      </c>
      <c r="AB22" s="34" t="str">
        <f>MID($AM22,30,1)</f>
        <v/>
      </c>
      <c r="AC22" s="22" t="str">
        <f>MID($AN22,1,1)</f>
        <v/>
      </c>
      <c r="AD22" s="22" t="str">
        <f>MID($AN22,2,1)</f>
        <v/>
      </c>
      <c r="AE22" s="1"/>
      <c r="AF22" s="46" t="str">
        <f>MID($AO22,1,1)</f>
        <v/>
      </c>
      <c r="AG22" s="46" t="str">
        <f>MID($AO22,2,1)</f>
        <v/>
      </c>
      <c r="AH22" s="46" t="str">
        <f>MID($AO22,3,1)</f>
        <v/>
      </c>
      <c r="AI22" s="46" t="str">
        <f>MID($AO22,4,1)</f>
        <v/>
      </c>
      <c r="AJ22" s="46" t="str">
        <f>MID($AO22,5,1)</f>
        <v/>
      </c>
      <c r="AK22" s="24"/>
      <c r="AL22" s="85"/>
      <c r="AM22" s="40"/>
      <c r="AN22" s="41"/>
      <c r="AO22" s="44"/>
      <c r="AP22" s="2"/>
      <c r="AQ22" s="2"/>
      <c r="AR22" s="2"/>
      <c r="AS22" s="2"/>
      <c r="AT22" s="2"/>
      <c r="AU22" s="2"/>
      <c r="AV22" s="2"/>
    </row>
    <row r="23" spans="1:48" ht="15.75" customHeight="1">
      <c r="A23" s="23"/>
      <c r="B23" s="31" t="s">
        <v>29</v>
      </c>
      <c r="C23" s="31"/>
      <c r="D23" s="31"/>
      <c r="E23" s="31"/>
      <c r="F23" s="31"/>
      <c r="G23" s="31"/>
      <c r="H23" s="15"/>
      <c r="I23" s="15"/>
      <c r="J23" s="15"/>
      <c r="K23" s="15"/>
      <c r="L23" s="15"/>
      <c r="M23" s="15"/>
      <c r="N23" s="15"/>
      <c r="O23" s="15"/>
      <c r="P23" s="15"/>
      <c r="Q23" s="13"/>
      <c r="R23" s="15" t="s">
        <v>30</v>
      </c>
      <c r="S23" s="15"/>
      <c r="T23" s="15"/>
      <c r="U23" s="15"/>
      <c r="V23" s="31"/>
      <c r="W23" s="15"/>
      <c r="X23" s="15"/>
      <c r="Y23" s="15"/>
      <c r="Z23" s="15"/>
      <c r="AA23" s="15"/>
      <c r="AB23" s="31"/>
      <c r="AC23" s="15"/>
      <c r="AD23" s="15"/>
      <c r="AE23" s="31"/>
      <c r="AF23" s="15"/>
      <c r="AG23" s="31"/>
      <c r="AH23" s="38"/>
      <c r="AI23" s="38"/>
      <c r="AJ23" s="38"/>
      <c r="AK23" s="24"/>
      <c r="AL23" s="1"/>
      <c r="AM23" s="6" t="s">
        <v>29</v>
      </c>
      <c r="AN23" s="6" t="s">
        <v>30</v>
      </c>
      <c r="AO23" s="6"/>
      <c r="AP23" s="28"/>
      <c r="AQ23" s="28"/>
      <c r="AR23" s="28"/>
      <c r="AS23" s="28"/>
      <c r="AT23" s="28"/>
      <c r="AU23" s="28"/>
      <c r="AV23" s="28"/>
    </row>
    <row r="24" spans="1:48" ht="21" customHeight="1">
      <c r="A24" s="21"/>
      <c r="B24" s="22" t="str">
        <f>MID($AM24,1,1)</f>
        <v/>
      </c>
      <c r="C24" s="22" t="str">
        <f>MID($AM24,2,1)</f>
        <v/>
      </c>
      <c r="D24" s="22" t="str">
        <f>MID($AM24,3,1)</f>
        <v/>
      </c>
      <c r="E24" s="22" t="str">
        <f>MID($AM24,4,1)</f>
        <v/>
      </c>
      <c r="F24" s="22" t="str">
        <f>MID($AM24,5,1)</f>
        <v/>
      </c>
      <c r="G24" s="22" t="str">
        <f>MID($AM24,6,1)</f>
        <v/>
      </c>
      <c r="H24" s="22" t="str">
        <f>MID($AM24,7,1)</f>
        <v/>
      </c>
      <c r="I24" s="22" t="str">
        <f>MID($AM24,8,1)</f>
        <v/>
      </c>
      <c r="J24" s="22" t="str">
        <f>MID($AM24,9,1)</f>
        <v/>
      </c>
      <c r="K24" s="22" t="str">
        <f>MID($AM24,10,1)</f>
        <v/>
      </c>
      <c r="L24" s="22" t="str">
        <f>MID($AM24,11,1)</f>
        <v/>
      </c>
      <c r="M24" s="22" t="str">
        <f>MID($AM24,12,1)</f>
        <v/>
      </c>
      <c r="N24" s="22" t="str">
        <f>MID($AM24,13,1)</f>
        <v/>
      </c>
      <c r="O24" s="22" t="str">
        <f>MID($AM24,14,1)</f>
        <v/>
      </c>
      <c r="P24" s="22" t="str">
        <f>MID($AM24,15,1)</f>
        <v/>
      </c>
      <c r="Q24" s="21"/>
      <c r="R24" s="22" t="str">
        <f>MID($AN24,1,1)</f>
        <v/>
      </c>
      <c r="S24" s="22" t="str">
        <f>MID($AN24,2,1)</f>
        <v/>
      </c>
      <c r="T24" s="22" t="str">
        <f>MID($AN24,3,1)</f>
        <v/>
      </c>
      <c r="U24" s="22" t="str">
        <f>MID($AN24,4,1)</f>
        <v/>
      </c>
      <c r="V24" s="22" t="str">
        <f>MID($AN24,5,1)</f>
        <v/>
      </c>
      <c r="W24" s="22" t="str">
        <f>MID($AN24,6,1)</f>
        <v/>
      </c>
      <c r="X24" s="22" t="str">
        <f>MID($AN24,7,1)</f>
        <v/>
      </c>
      <c r="Y24" s="22" t="str">
        <f>MID($AN24,8,1)</f>
        <v/>
      </c>
      <c r="Z24" s="22" t="str">
        <f>MID($AN24,9,1)</f>
        <v/>
      </c>
      <c r="AA24" s="22" t="str">
        <f>MID($AN24,10,1)</f>
        <v/>
      </c>
      <c r="AB24" s="22" t="str">
        <f>MID($AN24,11,1)</f>
        <v/>
      </c>
      <c r="AC24" s="22" t="str">
        <f>MID($AN24,12,1)</f>
        <v/>
      </c>
      <c r="AD24" s="22" t="str">
        <f>MID($AN24,13,1)</f>
        <v/>
      </c>
      <c r="AE24" s="22" t="str">
        <f>MID($AN24,14,1)</f>
        <v/>
      </c>
      <c r="AF24" s="22" t="str">
        <f>MID($AN24,15,1)</f>
        <v/>
      </c>
      <c r="AG24" s="22" t="str">
        <f>MID($AN24,16,1)</f>
        <v/>
      </c>
      <c r="AH24" s="22" t="str">
        <f>MID($AN24,17,1)</f>
        <v/>
      </c>
      <c r="AI24" s="22" t="str">
        <f>MID($AN24,18,1)</f>
        <v/>
      </c>
      <c r="AJ24" s="22" t="str">
        <f>MID($AN24,19,1)</f>
        <v/>
      </c>
      <c r="AK24" s="39"/>
      <c r="AL24" s="1"/>
      <c r="AM24" s="29"/>
      <c r="AN24" s="80"/>
      <c r="AO24" s="86"/>
      <c r="AP24" s="2"/>
      <c r="AQ24" s="2"/>
      <c r="AR24" s="2"/>
      <c r="AS24" s="2"/>
      <c r="AT24" s="2"/>
      <c r="AU24" s="2"/>
      <c r="AV24" s="2"/>
    </row>
    <row r="25" spans="1:48" ht="15.75" customHeight="1">
      <c r="A25" s="23"/>
      <c r="B25" s="15" t="s">
        <v>31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31"/>
      <c r="R25" s="15"/>
      <c r="S25" s="15"/>
      <c r="T25" s="1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4"/>
      <c r="AL25" s="1"/>
      <c r="AM25" s="6" t="s">
        <v>32</v>
      </c>
      <c r="AN25" s="6"/>
      <c r="AO25" s="6"/>
      <c r="AP25" s="6"/>
      <c r="AQ25" s="6"/>
      <c r="AR25" s="6"/>
      <c r="AS25" s="6"/>
      <c r="AT25" s="6"/>
      <c r="AU25" s="6"/>
      <c r="AV25" s="28"/>
    </row>
    <row r="26" spans="1:48" ht="21" customHeight="1">
      <c r="A26" s="21"/>
      <c r="B26" s="22" t="str">
        <f>MID($AM26,1,1)</f>
        <v/>
      </c>
      <c r="C26" s="22" t="str">
        <f>MID($AM26,2,1)</f>
        <v/>
      </c>
      <c r="D26" s="22" t="str">
        <f>MID($AM26,3,1)</f>
        <v/>
      </c>
      <c r="E26" s="22" t="str">
        <f>MID($AM26,4,1)</f>
        <v/>
      </c>
      <c r="F26" s="22" t="str">
        <f>MID($AM26,5,1)</f>
        <v/>
      </c>
      <c r="G26" s="22" t="str">
        <f>MID($AM26,6,1)</f>
        <v/>
      </c>
      <c r="H26" s="22" t="str">
        <f>MID($AM26,7,1)</f>
        <v/>
      </c>
      <c r="I26" s="22" t="str">
        <f>MID($AM26,8,1)</f>
        <v/>
      </c>
      <c r="J26" s="22" t="str">
        <f>MID($AM26,9,1)</f>
        <v/>
      </c>
      <c r="K26" s="22" t="str">
        <f>MID($AM26,10,1)</f>
        <v/>
      </c>
      <c r="L26" s="22" t="str">
        <f>MID($AM26,11,1)</f>
        <v/>
      </c>
      <c r="M26" s="22" t="str">
        <f>MID($AM26,12,1)</f>
        <v/>
      </c>
      <c r="N26" s="22" t="str">
        <f>MID($AM26,13,1)</f>
        <v/>
      </c>
      <c r="O26" s="22" t="str">
        <f>MID($AM26,14,1)</f>
        <v/>
      </c>
      <c r="P26" s="22" t="str">
        <f>MID($AM26,15,1)</f>
        <v/>
      </c>
      <c r="Q26" s="22" t="str">
        <f>MID($AM26,16,1)</f>
        <v/>
      </c>
      <c r="R26" s="22" t="str">
        <f>MID($AM26,17,1)</f>
        <v/>
      </c>
      <c r="S26" s="22" t="str">
        <f>MID($AM26,18,1)</f>
        <v/>
      </c>
      <c r="T26" s="22" t="str">
        <f>MID($AM26,19,1)</f>
        <v/>
      </c>
      <c r="U26" s="22" t="str">
        <f>MID($AM26,20,1)</f>
        <v/>
      </c>
      <c r="V26" s="22" t="str">
        <f>MID($AM26,21,1)</f>
        <v/>
      </c>
      <c r="W26" s="22" t="str">
        <f>MID($AM26,22,1)</f>
        <v/>
      </c>
      <c r="X26" s="22" t="str">
        <f>MID($AM26,23,1)</f>
        <v/>
      </c>
      <c r="Y26" s="22" t="str">
        <f>MID($AM26,24,1)</f>
        <v/>
      </c>
      <c r="Z26" s="22" t="str">
        <f>MID($AM26,25,1)</f>
        <v/>
      </c>
      <c r="AA26" s="22" t="str">
        <f>MID($AM26,26,1)</f>
        <v/>
      </c>
      <c r="AB26" s="22" t="str">
        <f>MID($AM26,27,1)</f>
        <v/>
      </c>
      <c r="AC26" s="22" t="str">
        <f>MID($AM26,28,1)</f>
        <v/>
      </c>
      <c r="AD26" s="22" t="str">
        <f>MID($AM26,29,1)</f>
        <v/>
      </c>
      <c r="AE26" s="22" t="str">
        <f>MID($AM26,30,1)</f>
        <v/>
      </c>
      <c r="AF26" s="22" t="str">
        <f>MID($AM26,31,1)</f>
        <v/>
      </c>
      <c r="AG26" s="22" t="str">
        <f>MID($AM26,32,1)</f>
        <v/>
      </c>
      <c r="AH26" s="22" t="str">
        <f>MID($AM26,33,1)</f>
        <v/>
      </c>
      <c r="AI26" s="22" t="str">
        <f>MID($AM26,34,1)</f>
        <v/>
      </c>
      <c r="AJ26" s="22" t="str">
        <f>MID($AM26,35,1)</f>
        <v/>
      </c>
      <c r="AK26" s="24"/>
      <c r="AL26" s="1"/>
      <c r="AM26" s="80"/>
      <c r="AN26" s="81"/>
      <c r="AO26" s="86"/>
      <c r="AP26" s="2"/>
      <c r="AQ26" s="2"/>
      <c r="AR26" s="2"/>
      <c r="AS26" s="2"/>
      <c r="AT26" s="2"/>
      <c r="AU26" s="2"/>
      <c r="AV26" s="47"/>
    </row>
    <row r="27" spans="1:48" ht="15.75" customHeight="1">
      <c r="A27" s="23"/>
      <c r="B27" s="31" t="s">
        <v>33</v>
      </c>
      <c r="C27" s="31"/>
      <c r="D27" s="31"/>
      <c r="E27" s="31"/>
      <c r="F27" s="31"/>
      <c r="G27" s="31"/>
      <c r="H27" s="31"/>
      <c r="I27" s="31"/>
      <c r="J27" s="15"/>
      <c r="K27" s="15"/>
      <c r="L27" s="15"/>
      <c r="M27" s="15"/>
      <c r="N27" s="15"/>
      <c r="O27" s="15"/>
      <c r="P27" s="15"/>
      <c r="Q27" s="31"/>
      <c r="R27" s="15"/>
      <c r="S27" s="15"/>
      <c r="T27" s="31"/>
      <c r="U27" s="31"/>
      <c r="V27" s="15"/>
      <c r="W27" s="15"/>
      <c r="X27" s="15"/>
      <c r="Y27" s="15"/>
      <c r="Z27" s="15"/>
      <c r="AA27" s="15"/>
      <c r="AB27" s="15"/>
      <c r="AC27" s="31"/>
      <c r="AD27" s="31"/>
      <c r="AE27" s="31"/>
      <c r="AF27" s="31"/>
      <c r="AG27" s="31"/>
      <c r="AH27" s="38"/>
      <c r="AI27" s="38"/>
      <c r="AJ27" s="38"/>
      <c r="AK27" s="24"/>
      <c r="AL27" s="1"/>
      <c r="AM27" s="6" t="s">
        <v>34</v>
      </c>
      <c r="AN27" s="6"/>
      <c r="AO27" s="6"/>
      <c r="AP27" s="20"/>
      <c r="AQ27" s="20"/>
      <c r="AR27" s="20"/>
      <c r="AS27" s="20"/>
      <c r="AT27" s="20"/>
      <c r="AU27" s="20"/>
      <c r="AV27" s="20"/>
    </row>
    <row r="28" spans="1:48" ht="21" customHeight="1">
      <c r="A28" s="21"/>
      <c r="B28" s="22" t="str">
        <f>MID($AM28,1,1)</f>
        <v/>
      </c>
      <c r="C28" s="22" t="str">
        <f>MID($AM28,2,1)</f>
        <v/>
      </c>
      <c r="D28" s="22" t="str">
        <f>MID($AM28,3,1)</f>
        <v/>
      </c>
      <c r="E28" s="22" t="str">
        <f>MID($AM28,4,1)</f>
        <v/>
      </c>
      <c r="F28" s="22" t="str">
        <f>MID($AM28,5,1)</f>
        <v/>
      </c>
      <c r="G28" s="22" t="str">
        <f>MID($AM28,6,1)</f>
        <v/>
      </c>
      <c r="H28" s="22" t="str">
        <f>MID($AM28,7,1)</f>
        <v/>
      </c>
      <c r="I28" s="22" t="str">
        <f>MID($AM28,8,1)</f>
        <v/>
      </c>
      <c r="J28" s="22" t="str">
        <f>MID($AM28,9,1)</f>
        <v/>
      </c>
      <c r="K28" s="22" t="str">
        <f>MID($AM28,10,1)</f>
        <v/>
      </c>
      <c r="L28" s="22" t="str">
        <f>MID($AM28,11,1)</f>
        <v/>
      </c>
      <c r="M28" s="22" t="str">
        <f>MID($AM28,12,1)</f>
        <v/>
      </c>
      <c r="N28" s="22" t="str">
        <f>MID($AM28,13,1)</f>
        <v/>
      </c>
      <c r="O28" s="22" t="str">
        <f>MID($AM28,14,1)</f>
        <v/>
      </c>
      <c r="P28" s="22" t="str">
        <f>MID($AM28,15,1)</f>
        <v/>
      </c>
      <c r="Q28" s="22" t="str">
        <f>MID($AM28,16,1)</f>
        <v/>
      </c>
      <c r="R28" s="22" t="str">
        <f>MID($AM28,17,1)</f>
        <v/>
      </c>
      <c r="S28" s="22" t="str">
        <f>MID($AM28,18,1)</f>
        <v/>
      </c>
      <c r="T28" s="22" t="str">
        <f>MID($AM28,19,1)</f>
        <v/>
      </c>
      <c r="U28" s="22" t="str">
        <f>MID($AM28,20,1)</f>
        <v/>
      </c>
      <c r="V28" s="22" t="str">
        <f>MID($AM28,21,1)</f>
        <v/>
      </c>
      <c r="W28" s="22" t="str">
        <f>MID($AM28,22,1)</f>
        <v/>
      </c>
      <c r="X28" s="22" t="str">
        <f>MID($AM28,23,1)</f>
        <v/>
      </c>
      <c r="Y28" s="22" t="str">
        <f>MID($AM28,24,1)</f>
        <v/>
      </c>
      <c r="Z28" s="22" t="str">
        <f>MID($AM28,25,1)</f>
        <v/>
      </c>
      <c r="AA28" s="22" t="str">
        <f>MID($AM28,26,1)</f>
        <v/>
      </c>
      <c r="AB28" s="22" t="str">
        <f>MID($AM28,27,1)</f>
        <v/>
      </c>
      <c r="AC28" s="22" t="str">
        <f>MID($AM28,28,1)</f>
        <v/>
      </c>
      <c r="AD28" s="22" t="str">
        <f>MID($AM28,29,1)</f>
        <v/>
      </c>
      <c r="AE28" s="22" t="str">
        <f>MID($AM28,30,1)</f>
        <v/>
      </c>
      <c r="AF28" s="22" t="str">
        <f>MID($AM28,31,1)</f>
        <v/>
      </c>
      <c r="AG28" s="22" t="str">
        <f>MID($AM28,32,1)</f>
        <v/>
      </c>
      <c r="AH28" s="22" t="str">
        <f>MID($AM28,33,1)</f>
        <v/>
      </c>
      <c r="AI28" s="22" t="str">
        <f>MID($AM28,34,1)</f>
        <v/>
      </c>
      <c r="AJ28" s="22" t="str">
        <f>MID($AM28,35,1)</f>
        <v/>
      </c>
      <c r="AK28" s="39"/>
      <c r="AL28" s="1"/>
      <c r="AM28" s="89"/>
      <c r="AN28" s="81"/>
      <c r="AO28" s="86"/>
      <c r="AP28" s="2"/>
      <c r="AQ28" s="2"/>
      <c r="AR28" s="2"/>
      <c r="AS28" s="2"/>
      <c r="AT28" s="2"/>
      <c r="AU28" s="2"/>
      <c r="AV28" s="2"/>
    </row>
    <row r="29" spans="1:48" ht="15.75" customHeight="1">
      <c r="A29" s="23"/>
      <c r="B29" s="13" t="s">
        <v>35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 t="s">
        <v>36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"/>
      <c r="AI29" s="17"/>
      <c r="AJ29" s="17"/>
      <c r="AK29" s="24"/>
      <c r="AL29" s="1"/>
      <c r="AM29" s="6" t="s">
        <v>35</v>
      </c>
      <c r="AN29" s="6" t="s">
        <v>36</v>
      </c>
      <c r="AO29" s="6"/>
      <c r="AP29" s="20"/>
      <c r="AQ29" s="20"/>
      <c r="AR29" s="20"/>
      <c r="AS29" s="20"/>
      <c r="AT29" s="20"/>
      <c r="AU29" s="20"/>
      <c r="AV29" s="20"/>
    </row>
    <row r="30" spans="1:48" ht="21" customHeight="1">
      <c r="A30" s="23"/>
      <c r="B30" s="22" t="str">
        <f>MID($AM30,1,1)</f>
        <v/>
      </c>
      <c r="C30" s="22" t="str">
        <f>MID($AM30,2,1)</f>
        <v/>
      </c>
      <c r="D30" s="22" t="str">
        <f>MID($AM30,3,1)</f>
        <v/>
      </c>
      <c r="E30" s="22" t="str">
        <f>MID($AM30,4,1)</f>
        <v/>
      </c>
      <c r="F30" s="22" t="str">
        <f>MID($AM30,5,1)</f>
        <v/>
      </c>
      <c r="G30" s="22" t="str">
        <f>MID($AM30,6,1)</f>
        <v/>
      </c>
      <c r="H30" s="22" t="str">
        <f>MID($AM30,7,1)</f>
        <v/>
      </c>
      <c r="I30" s="22" t="str">
        <f>MID($AM30,8,1)</f>
        <v/>
      </c>
      <c r="J30" s="22" t="str">
        <f>MID($AM30,9,1)</f>
        <v/>
      </c>
      <c r="K30" s="22" t="str">
        <f>MID($AM30,10,1)</f>
        <v/>
      </c>
      <c r="L30" s="22" t="str">
        <f>MID($AM30,11,1)</f>
        <v/>
      </c>
      <c r="M30" s="22" t="str">
        <f>MID($AM30,12,1)</f>
        <v/>
      </c>
      <c r="N30" s="22" t="str">
        <f>MID($AM30,13,1)</f>
        <v/>
      </c>
      <c r="O30" s="22" t="str">
        <f>MID($AM30,14,1)</f>
        <v/>
      </c>
      <c r="P30" s="22" t="str">
        <f>MID($AM30,15,1)</f>
        <v/>
      </c>
      <c r="Q30" s="22" t="str">
        <f>MID($AM30,16,1)</f>
        <v/>
      </c>
      <c r="R30" s="22" t="str">
        <f>MID($AM30,17,1)</f>
        <v/>
      </c>
      <c r="S30" s="22" t="str">
        <f>MID($AM30,18,1)</f>
        <v/>
      </c>
      <c r="T30" s="22" t="str">
        <f>MID($AM30,19,1)</f>
        <v/>
      </c>
      <c r="U30" s="22" t="str">
        <f>MID($AM30,20,1)</f>
        <v/>
      </c>
      <c r="V30" s="5"/>
      <c r="W30" s="22" t="str">
        <f>MID($AN30,1,1)</f>
        <v/>
      </c>
      <c r="X30" s="22" t="str">
        <f>MID($AN30,2,1)</f>
        <v/>
      </c>
      <c r="Y30" s="22" t="str">
        <f>MID($AN30,3,1)</f>
        <v/>
      </c>
      <c r="Z30" s="22" t="str">
        <f>MID($AN30,4,1)</f>
        <v/>
      </c>
      <c r="AA30" s="22" t="str">
        <f>MID($AN30,5,1)</f>
        <v/>
      </c>
      <c r="AB30" s="22" t="str">
        <f>MID($AN30,6,1)</f>
        <v/>
      </c>
      <c r="AC30" s="22" t="str">
        <f>MID($AN30,7,1)</f>
        <v/>
      </c>
      <c r="AD30" s="22" t="str">
        <f>MID($AN30,8,1)</f>
        <v/>
      </c>
      <c r="AE30" s="22" t="str">
        <f>MID($AN30,9,1)</f>
        <v/>
      </c>
      <c r="AF30" s="22" t="str">
        <f>MID($AN30,10,1)</f>
        <v/>
      </c>
      <c r="AG30" s="22" t="str">
        <f>MID($AN30,11,1)</f>
        <v/>
      </c>
      <c r="AH30" s="22" t="str">
        <f>MID($AN30,12,1)</f>
        <v/>
      </c>
      <c r="AI30" s="22" t="str">
        <f>MID($AN30,13,1)</f>
        <v/>
      </c>
      <c r="AJ30" s="22" t="str">
        <f>MID($AN30,14,1)</f>
        <v/>
      </c>
      <c r="AK30" s="24"/>
      <c r="AL30" s="1"/>
      <c r="AM30" s="29"/>
      <c r="AN30" s="29"/>
      <c r="AO30" s="9"/>
      <c r="AP30" s="2"/>
      <c r="AQ30" s="2"/>
      <c r="AR30" s="2"/>
      <c r="AS30" s="2"/>
      <c r="AT30" s="2"/>
      <c r="AU30" s="2"/>
      <c r="AV30" s="2"/>
    </row>
    <row r="31" spans="1:48" ht="15.75" customHeight="1">
      <c r="A31" s="48"/>
      <c r="B31" s="31" t="s">
        <v>37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8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8"/>
      <c r="AI31" s="38"/>
      <c r="AJ31" s="38"/>
      <c r="AK31" s="49"/>
      <c r="AL31" s="1"/>
      <c r="AM31" s="11"/>
      <c r="AN31" s="11"/>
      <c r="AO31" s="11"/>
      <c r="AP31" s="2"/>
      <c r="AQ31" s="2"/>
      <c r="AR31" s="2"/>
      <c r="AS31" s="2"/>
      <c r="AT31" s="2"/>
      <c r="AU31" s="2"/>
      <c r="AV31" s="2"/>
    </row>
    <row r="32" spans="1:48" ht="18" customHeight="1">
      <c r="A32" s="10" t="s">
        <v>38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1"/>
      <c r="AN32" s="11"/>
      <c r="AO32" s="11"/>
      <c r="AP32" s="2"/>
      <c r="AQ32" s="2"/>
      <c r="AR32" s="2"/>
      <c r="AS32" s="2"/>
      <c r="AT32" s="2"/>
      <c r="AU32" s="2"/>
      <c r="AV32" s="2"/>
    </row>
    <row r="33" spans="1:48" ht="118.5" customHeight="1">
      <c r="A33" s="90" t="s">
        <v>39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6"/>
      <c r="AL33" s="1"/>
      <c r="AM33" s="11"/>
      <c r="AN33" s="11"/>
      <c r="AO33" s="11"/>
      <c r="AP33" s="2"/>
      <c r="AQ33" s="2"/>
      <c r="AR33" s="2"/>
      <c r="AS33" s="2"/>
      <c r="AT33" s="2"/>
      <c r="AU33" s="2"/>
      <c r="AV33" s="2"/>
    </row>
    <row r="34" spans="1:48" ht="18.75" customHeight="1">
      <c r="A34" s="50"/>
      <c r="B34" s="102" t="s">
        <v>40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1"/>
      <c r="AN34" s="11"/>
      <c r="AO34" s="11"/>
      <c r="AP34" s="2"/>
      <c r="AQ34" s="2"/>
      <c r="AR34" s="2"/>
      <c r="AS34" s="2"/>
      <c r="AT34" s="2"/>
      <c r="AU34" s="2"/>
      <c r="AV34" s="2"/>
    </row>
    <row r="35" spans="1:48" ht="18.75" customHeight="1">
      <c r="A35" s="50"/>
      <c r="B35" s="51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4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1"/>
      <c r="AN35" s="11"/>
      <c r="AO35" s="11"/>
      <c r="AP35" s="2"/>
      <c r="AQ35" s="2"/>
      <c r="AR35" s="2"/>
      <c r="AS35" s="2"/>
      <c r="AT35" s="2"/>
      <c r="AU35" s="2"/>
      <c r="AV35" s="2"/>
    </row>
    <row r="36" spans="1:48" ht="9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1"/>
      <c r="AI36" s="1"/>
      <c r="AJ36" s="1"/>
      <c r="AK36" s="1"/>
      <c r="AL36" s="1"/>
      <c r="AM36" s="11"/>
      <c r="AN36" s="11"/>
      <c r="AO36" s="11"/>
      <c r="AP36" s="2"/>
      <c r="AQ36" s="2"/>
      <c r="AR36" s="2"/>
      <c r="AS36" s="2"/>
      <c r="AT36" s="2"/>
      <c r="AU36" s="2"/>
      <c r="AV36" s="2"/>
    </row>
    <row r="37" spans="1:48" ht="18" customHeight="1">
      <c r="A37" s="10" t="s">
        <v>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1"/>
      <c r="AN37" s="11"/>
      <c r="AO37" s="11"/>
      <c r="AP37" s="2"/>
      <c r="AQ37" s="2"/>
      <c r="AR37" s="2"/>
      <c r="AS37" s="2"/>
      <c r="AT37" s="2"/>
      <c r="AU37" s="2"/>
      <c r="AV37" s="2"/>
    </row>
    <row r="38" spans="1:48" ht="18" customHeight="1">
      <c r="A38" s="79" t="s">
        <v>42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2"/>
      <c r="AL38" s="1"/>
      <c r="AM38" s="11"/>
      <c r="AN38" s="11"/>
      <c r="AO38" s="11"/>
      <c r="AP38" s="2"/>
      <c r="AQ38" s="2"/>
      <c r="AR38" s="2"/>
      <c r="AS38" s="2"/>
      <c r="AT38" s="2"/>
      <c r="AU38" s="2"/>
      <c r="AV38" s="2"/>
    </row>
    <row r="39" spans="1:48" ht="18" customHeight="1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5"/>
      <c r="AL39" s="1"/>
      <c r="AM39" s="11"/>
      <c r="AN39" s="11"/>
      <c r="AO39" s="11"/>
      <c r="AP39" s="2"/>
      <c r="AQ39" s="2"/>
      <c r="AR39" s="2"/>
      <c r="AS39" s="2"/>
      <c r="AT39" s="2"/>
      <c r="AU39" s="2"/>
      <c r="AV39" s="2"/>
    </row>
    <row r="40" spans="1:48" ht="18" customHeight="1">
      <c r="A40" s="73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5"/>
      <c r="AL40" s="1"/>
      <c r="AM40" s="11"/>
      <c r="AN40" s="11"/>
      <c r="AO40" s="11"/>
      <c r="AP40" s="2"/>
      <c r="AQ40" s="2"/>
      <c r="AR40" s="2"/>
      <c r="AS40" s="2"/>
      <c r="AT40" s="2"/>
      <c r="AU40" s="2"/>
      <c r="AV40" s="2"/>
    </row>
    <row r="41" spans="1:48" ht="18" customHeight="1">
      <c r="A41" s="73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5"/>
      <c r="AL41" s="1"/>
      <c r="AM41" s="11"/>
      <c r="AN41" s="11"/>
      <c r="AO41" s="11"/>
      <c r="AP41" s="2"/>
      <c r="AQ41" s="2"/>
      <c r="AR41" s="2"/>
      <c r="AS41" s="2"/>
      <c r="AT41" s="2"/>
      <c r="AU41" s="2"/>
      <c r="AV41" s="2"/>
    </row>
    <row r="42" spans="1:48" ht="18" customHeight="1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5"/>
      <c r="AL42" s="1"/>
      <c r="AM42" s="11"/>
      <c r="AN42" s="11"/>
      <c r="AO42" s="11"/>
      <c r="AP42" s="2"/>
      <c r="AQ42" s="2"/>
      <c r="AR42" s="2"/>
      <c r="AS42" s="2"/>
      <c r="AT42" s="2"/>
      <c r="AU42" s="2"/>
      <c r="AV42" s="2"/>
    </row>
    <row r="43" spans="1:48" ht="16.5" customHeight="1">
      <c r="A43" s="73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5"/>
      <c r="AL43" s="1"/>
      <c r="AM43" s="11"/>
      <c r="AN43" s="11"/>
      <c r="AO43" s="11"/>
      <c r="AP43" s="2"/>
      <c r="AQ43" s="2"/>
      <c r="AR43" s="2"/>
      <c r="AS43" s="2"/>
      <c r="AT43" s="2"/>
      <c r="AU43" s="2"/>
      <c r="AV43" s="2"/>
    </row>
    <row r="44" spans="1:48" ht="25.5" customHeight="1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5"/>
      <c r="AL44" s="1"/>
      <c r="AM44" s="11"/>
      <c r="AN44" s="11"/>
      <c r="AO44" s="11"/>
      <c r="AP44" s="2"/>
      <c r="AQ44" s="2"/>
      <c r="AR44" s="2"/>
      <c r="AS44" s="2"/>
      <c r="AT44" s="2"/>
      <c r="AU44" s="2"/>
      <c r="AV44" s="2"/>
    </row>
    <row r="45" spans="1:48" ht="29.25" customHeight="1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5"/>
      <c r="AL45" s="1"/>
      <c r="AM45" s="11"/>
      <c r="AN45" s="11"/>
      <c r="AO45" s="11"/>
      <c r="AP45" s="2"/>
      <c r="AQ45" s="2"/>
      <c r="AR45" s="2"/>
      <c r="AS45" s="2"/>
      <c r="AT45" s="2"/>
      <c r="AU45" s="2"/>
      <c r="AV45" s="2"/>
    </row>
    <row r="46" spans="1:48" ht="18.75" customHeight="1">
      <c r="A46" s="73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5"/>
      <c r="AL46" s="1"/>
      <c r="AM46" s="11"/>
      <c r="AN46" s="11"/>
      <c r="AO46" s="11"/>
      <c r="AP46" s="2"/>
      <c r="AQ46" s="2"/>
      <c r="AR46" s="2"/>
      <c r="AS46" s="2"/>
      <c r="AT46" s="2"/>
      <c r="AU46" s="2"/>
      <c r="AV46" s="2"/>
    </row>
    <row r="47" spans="1:48" ht="15.75" customHeight="1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5"/>
      <c r="AL47" s="1"/>
      <c r="AM47" s="11"/>
      <c r="AN47" s="11"/>
      <c r="AO47" s="11"/>
      <c r="AP47" s="2"/>
      <c r="AQ47" s="2"/>
      <c r="AR47" s="2"/>
      <c r="AS47" s="2"/>
      <c r="AT47" s="2"/>
      <c r="AU47" s="2"/>
      <c r="AV47" s="2"/>
    </row>
    <row r="48" spans="1:48" ht="14.25" customHeight="1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5"/>
      <c r="AL48" s="1"/>
      <c r="AM48" s="11"/>
      <c r="AN48" s="11"/>
      <c r="AO48" s="11"/>
      <c r="AP48" s="2"/>
      <c r="AQ48" s="2"/>
      <c r="AR48" s="2"/>
      <c r="AS48" s="2"/>
      <c r="AT48" s="2"/>
      <c r="AU48" s="2"/>
      <c r="AV48" s="2"/>
    </row>
    <row r="49" spans="1:48" ht="14.25" customHeight="1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8"/>
      <c r="AL49" s="1"/>
      <c r="AM49" s="11"/>
      <c r="AN49" s="11"/>
      <c r="AO49" s="11"/>
      <c r="AP49" s="2"/>
      <c r="AQ49" s="2"/>
      <c r="AR49" s="2"/>
      <c r="AS49" s="2"/>
      <c r="AT49" s="2"/>
      <c r="AU49" s="2"/>
      <c r="AV49" s="2"/>
    </row>
    <row r="50" spans="1:48" ht="18.75" customHeight="1">
      <c r="A50" s="52" t="s">
        <v>43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1"/>
      <c r="AM50" s="11"/>
      <c r="AN50" s="11"/>
      <c r="AO50" s="11"/>
      <c r="AP50" s="2"/>
      <c r="AQ50" s="2"/>
      <c r="AR50" s="2"/>
      <c r="AS50" s="2"/>
      <c r="AT50" s="2"/>
      <c r="AU50" s="2"/>
      <c r="AV50" s="2"/>
    </row>
    <row r="51" spans="1:48" ht="15.75" customHeight="1">
      <c r="A51" s="70" t="s">
        <v>44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2"/>
      <c r="AL51" s="1"/>
      <c r="AM51" s="11"/>
      <c r="AN51" s="11"/>
      <c r="AO51" s="11"/>
      <c r="AP51" s="2"/>
      <c r="AQ51" s="2"/>
      <c r="AR51" s="2"/>
      <c r="AS51" s="2"/>
      <c r="AT51" s="2"/>
      <c r="AU51" s="2"/>
      <c r="AV51" s="2"/>
    </row>
    <row r="52" spans="1:48" ht="15.75" customHeight="1">
      <c r="A52" s="7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5"/>
      <c r="AL52" s="1"/>
      <c r="AM52" s="11"/>
      <c r="AN52" s="11"/>
      <c r="AO52" s="11"/>
      <c r="AP52" s="2"/>
      <c r="AQ52" s="2"/>
      <c r="AR52" s="2"/>
      <c r="AS52" s="2"/>
      <c r="AT52" s="2"/>
      <c r="AU52" s="2"/>
      <c r="AV52" s="2"/>
    </row>
    <row r="53" spans="1:48" ht="15.75" customHeight="1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5"/>
      <c r="AL53" s="1"/>
      <c r="AM53" s="11"/>
      <c r="AN53" s="11"/>
      <c r="AO53" s="11"/>
      <c r="AP53" s="2"/>
      <c r="AQ53" s="2"/>
      <c r="AR53" s="2"/>
      <c r="AS53" s="2"/>
      <c r="AT53" s="2"/>
      <c r="AU53" s="2"/>
      <c r="AV53" s="2"/>
    </row>
    <row r="54" spans="1:48" ht="15.75" customHeight="1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5"/>
      <c r="AL54" s="1"/>
      <c r="AM54" s="11"/>
      <c r="AN54" s="11"/>
      <c r="AO54" s="11"/>
      <c r="AP54" s="2"/>
      <c r="AQ54" s="2"/>
      <c r="AR54" s="2"/>
      <c r="AS54" s="2"/>
      <c r="AT54" s="2"/>
      <c r="AU54" s="2"/>
      <c r="AV54" s="2"/>
    </row>
    <row r="55" spans="1:48" ht="15.75" customHeight="1">
      <c r="A55" s="73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5"/>
      <c r="AL55" s="1"/>
      <c r="AM55" s="11"/>
      <c r="AN55" s="11"/>
      <c r="AO55" s="11"/>
      <c r="AP55" s="2"/>
      <c r="AQ55" s="2"/>
      <c r="AR55" s="2"/>
      <c r="AS55" s="2"/>
      <c r="AT55" s="2"/>
      <c r="AU55" s="2"/>
      <c r="AV55" s="2"/>
    </row>
    <row r="56" spans="1:48" ht="25.5" customHeight="1">
      <c r="A56" s="73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5"/>
      <c r="AL56" s="1"/>
      <c r="AM56" s="11"/>
      <c r="AN56" s="11"/>
      <c r="AO56" s="11"/>
      <c r="AP56" s="2"/>
      <c r="AQ56" s="2"/>
      <c r="AR56" s="2"/>
      <c r="AS56" s="2"/>
      <c r="AT56" s="2"/>
      <c r="AU56" s="2"/>
      <c r="AV56" s="2"/>
    </row>
    <row r="57" spans="1:48" ht="18.75" customHeight="1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5"/>
      <c r="AL57" s="1"/>
      <c r="AM57" s="11"/>
      <c r="AN57" s="11"/>
      <c r="AO57" s="11"/>
      <c r="AP57" s="2"/>
      <c r="AQ57" s="2"/>
      <c r="AR57" s="2"/>
      <c r="AS57" s="2"/>
      <c r="AT57" s="2"/>
      <c r="AU57" s="2"/>
      <c r="AV57" s="2"/>
    </row>
    <row r="58" spans="1:48" ht="18.75" customHeight="1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5"/>
      <c r="AL58" s="1"/>
      <c r="AM58" s="11"/>
      <c r="AN58" s="11"/>
      <c r="AO58" s="11"/>
      <c r="AP58" s="2"/>
      <c r="AQ58" s="2"/>
      <c r="AR58" s="2"/>
      <c r="AS58" s="2"/>
      <c r="AT58" s="2"/>
      <c r="AU58" s="2"/>
      <c r="AV58" s="2"/>
    </row>
    <row r="59" spans="1:48" ht="11.25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5"/>
      <c r="AL59" s="1"/>
      <c r="AM59" s="11"/>
      <c r="AN59" s="11"/>
      <c r="AO59" s="11"/>
      <c r="AP59" s="2"/>
      <c r="AQ59" s="2"/>
      <c r="AR59" s="2"/>
      <c r="AS59" s="2"/>
      <c r="AT59" s="2"/>
      <c r="AU59" s="2"/>
      <c r="AV59" s="2"/>
    </row>
    <row r="60" spans="1:48" ht="11.25" customHeight="1">
      <c r="A60" s="73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5"/>
      <c r="AL60" s="1"/>
      <c r="AM60" s="11"/>
      <c r="AN60" s="11"/>
      <c r="AO60" s="11"/>
      <c r="AP60" s="2"/>
      <c r="AQ60" s="2"/>
      <c r="AR60" s="2"/>
      <c r="AS60" s="2"/>
      <c r="AT60" s="2"/>
      <c r="AU60" s="2"/>
      <c r="AV60" s="2"/>
    </row>
    <row r="61" spans="1:48" ht="11.25" customHeight="1">
      <c r="A61" s="73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5"/>
      <c r="AL61" s="1"/>
      <c r="AM61" s="11"/>
      <c r="AN61" s="11"/>
      <c r="AO61" s="11"/>
      <c r="AP61" s="2"/>
      <c r="AQ61" s="2"/>
      <c r="AR61" s="2"/>
      <c r="AS61" s="2"/>
      <c r="AT61" s="2"/>
      <c r="AU61" s="2"/>
      <c r="AV61" s="2"/>
    </row>
    <row r="62" spans="1:48" ht="11.25" customHeight="1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5"/>
      <c r="AL62" s="1"/>
      <c r="AM62" s="11"/>
      <c r="AN62" s="11"/>
      <c r="AO62" s="11"/>
      <c r="AP62" s="2"/>
      <c r="AQ62" s="2"/>
      <c r="AR62" s="2"/>
      <c r="AS62" s="2"/>
      <c r="AT62" s="2"/>
      <c r="AU62" s="2"/>
      <c r="AV62" s="2"/>
    </row>
    <row r="63" spans="1:48" ht="11.25" customHeight="1">
      <c r="A63" s="73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5"/>
      <c r="AL63" s="1"/>
      <c r="AM63" s="11"/>
      <c r="AN63" s="11"/>
      <c r="AO63" s="11"/>
      <c r="AP63" s="2"/>
      <c r="AQ63" s="2"/>
      <c r="AR63" s="2"/>
      <c r="AS63" s="2"/>
      <c r="AT63" s="2"/>
      <c r="AU63" s="2"/>
      <c r="AV63" s="2"/>
    </row>
    <row r="64" spans="1:48" ht="11.25" customHeight="1">
      <c r="A64" s="73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5"/>
      <c r="AL64" s="1"/>
      <c r="AM64" s="11"/>
      <c r="AN64" s="11"/>
      <c r="AO64" s="11"/>
      <c r="AP64" s="2"/>
      <c r="AQ64" s="2"/>
      <c r="AR64" s="2"/>
      <c r="AS64" s="2"/>
      <c r="AT64" s="2"/>
      <c r="AU64" s="2"/>
      <c r="AV64" s="2"/>
    </row>
    <row r="65" spans="1:48" ht="11.25" customHeight="1">
      <c r="A65" s="73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5"/>
      <c r="AL65" s="1"/>
      <c r="AM65" s="11"/>
      <c r="AN65" s="11"/>
      <c r="AO65" s="11"/>
      <c r="AP65" s="2"/>
      <c r="AQ65" s="2"/>
      <c r="AR65" s="2"/>
      <c r="AS65" s="2"/>
      <c r="AT65" s="2"/>
      <c r="AU65" s="2"/>
      <c r="AV65" s="2"/>
    </row>
    <row r="66" spans="1:48" ht="11.25" customHeight="1">
      <c r="A66" s="76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8"/>
      <c r="AL66" s="1"/>
      <c r="AM66" s="11"/>
      <c r="AN66" s="11"/>
      <c r="AO66" s="11"/>
      <c r="AP66" s="2"/>
      <c r="AQ66" s="2"/>
      <c r="AR66" s="2"/>
      <c r="AS66" s="2"/>
      <c r="AT66" s="2"/>
      <c r="AU66" s="2"/>
      <c r="AV66" s="2"/>
    </row>
    <row r="67" spans="1:48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1"/>
      <c r="AM67" s="11"/>
      <c r="AN67" s="11"/>
      <c r="AO67" s="11"/>
      <c r="AP67" s="2"/>
      <c r="AQ67" s="2"/>
      <c r="AR67" s="2"/>
      <c r="AS67" s="2"/>
      <c r="AT67" s="2"/>
      <c r="AU67" s="2"/>
      <c r="AV67" s="2"/>
    </row>
    <row r="68" spans="1:48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1"/>
      <c r="AM68" s="11"/>
      <c r="AN68" s="11"/>
      <c r="AO68" s="11"/>
      <c r="AP68" s="2"/>
      <c r="AQ68" s="2"/>
      <c r="AR68" s="2"/>
      <c r="AS68" s="2"/>
      <c r="AT68" s="2"/>
      <c r="AU68" s="2"/>
      <c r="AV68" s="2"/>
    </row>
    <row r="69" spans="1:48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1"/>
      <c r="AM69" s="11"/>
      <c r="AN69" s="11"/>
      <c r="AO69" s="11"/>
      <c r="AP69" s="2"/>
      <c r="AQ69" s="2"/>
      <c r="AR69" s="2"/>
      <c r="AS69" s="2"/>
      <c r="AT69" s="2"/>
      <c r="AU69" s="2"/>
      <c r="AV69" s="2"/>
    </row>
    <row r="70" spans="1:48" ht="18" customHeight="1">
      <c r="A70" s="10" t="s">
        <v>45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1"/>
      <c r="AN70" s="11"/>
      <c r="AO70" s="11"/>
      <c r="AP70" s="2"/>
      <c r="AQ70" s="2"/>
      <c r="AR70" s="2"/>
      <c r="AS70" s="2"/>
      <c r="AT70" s="2"/>
      <c r="AU70" s="2"/>
      <c r="AV70" s="2"/>
    </row>
    <row r="71" spans="1:48" ht="18" customHeight="1">
      <c r="A71" s="5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8"/>
      <c r="AL71" s="1"/>
      <c r="AM71" s="11"/>
      <c r="AN71" s="11"/>
      <c r="AO71" s="11"/>
      <c r="AP71" s="2"/>
      <c r="AQ71" s="2"/>
      <c r="AR71" s="2"/>
      <c r="AS71" s="2"/>
      <c r="AT71" s="2"/>
      <c r="AU71" s="2"/>
      <c r="AV71" s="2"/>
    </row>
    <row r="72" spans="1:48" ht="18" customHeight="1">
      <c r="A72" s="57"/>
      <c r="B72" s="1" t="s">
        <v>46</v>
      </c>
      <c r="C72" s="1"/>
      <c r="D72" s="1"/>
      <c r="E72" s="1"/>
      <c r="F72" s="87"/>
      <c r="G72" s="77"/>
      <c r="H72" s="77"/>
      <c r="I72" s="77"/>
      <c r="J72" s="77"/>
      <c r="K72" s="77"/>
      <c r="L72" s="77"/>
      <c r="M72" s="77"/>
      <c r="N72" s="77"/>
      <c r="O72" s="1"/>
      <c r="P72" s="1"/>
      <c r="Q72" s="103" t="s">
        <v>47</v>
      </c>
      <c r="R72" s="74"/>
      <c r="S72" s="74"/>
      <c r="T72" s="74"/>
      <c r="U72" s="74"/>
      <c r="V72" s="8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1"/>
      <c r="AJ72" s="1"/>
      <c r="AK72" s="24"/>
      <c r="AL72" s="1"/>
      <c r="AM72" s="11"/>
      <c r="AN72" s="11"/>
      <c r="AO72" s="11"/>
      <c r="AP72" s="2"/>
      <c r="AQ72" s="2"/>
      <c r="AR72" s="2"/>
      <c r="AS72" s="2"/>
      <c r="AT72" s="2"/>
      <c r="AU72" s="2"/>
      <c r="AV72" s="2"/>
    </row>
    <row r="73" spans="1:48" ht="18" customHeight="1">
      <c r="A73" s="57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4"/>
      <c r="AL73" s="1"/>
      <c r="AM73" s="11"/>
      <c r="AN73" s="11"/>
      <c r="AO73" s="11"/>
      <c r="AP73" s="2"/>
      <c r="AQ73" s="2"/>
      <c r="AR73" s="2"/>
      <c r="AS73" s="2"/>
      <c r="AT73" s="2"/>
      <c r="AU73" s="2"/>
      <c r="AV73" s="2"/>
    </row>
    <row r="74" spans="1:48" ht="18" customHeight="1">
      <c r="A74" s="82" t="s">
        <v>48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5"/>
      <c r="AL74" s="1"/>
      <c r="AM74" s="11"/>
      <c r="AN74" s="11"/>
      <c r="AO74" s="11"/>
      <c r="AP74" s="2"/>
      <c r="AQ74" s="2"/>
      <c r="AR74" s="2"/>
      <c r="AS74" s="2"/>
      <c r="AT74" s="2"/>
      <c r="AU74" s="2"/>
      <c r="AV74" s="2"/>
    </row>
    <row r="75" spans="1:48" ht="18" customHeight="1">
      <c r="A75" s="5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59"/>
      <c r="Q75" s="1" t="s">
        <v>49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4"/>
      <c r="AL75" s="1"/>
      <c r="AM75" s="11"/>
      <c r="AN75" s="11"/>
      <c r="AO75" s="11"/>
      <c r="AP75" s="2"/>
      <c r="AQ75" s="2"/>
      <c r="AR75" s="2"/>
      <c r="AS75" s="2"/>
      <c r="AT75" s="2"/>
      <c r="AU75" s="2"/>
      <c r="AV75" s="2"/>
    </row>
    <row r="76" spans="1:48" ht="18" customHeight="1">
      <c r="A76" s="5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59"/>
      <c r="Q76" s="1" t="s">
        <v>50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24"/>
      <c r="AL76" s="1"/>
      <c r="AM76" s="11"/>
      <c r="AN76" s="11"/>
      <c r="AO76" s="11"/>
      <c r="AP76" s="2"/>
      <c r="AQ76" s="2"/>
      <c r="AR76" s="2"/>
      <c r="AS76" s="2"/>
      <c r="AT76" s="2"/>
      <c r="AU76" s="2"/>
      <c r="AV76" s="2"/>
    </row>
    <row r="77" spans="1:48" ht="18" customHeight="1">
      <c r="A77" s="57"/>
      <c r="B77" s="1" t="s">
        <v>51</v>
      </c>
      <c r="C77" s="1"/>
      <c r="D77" s="1"/>
      <c r="E77" s="1"/>
      <c r="F77" s="1"/>
      <c r="G77" s="8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24"/>
      <c r="AL77" s="1"/>
      <c r="AM77" s="11"/>
      <c r="AN77" s="11"/>
      <c r="AO77" s="11"/>
      <c r="AP77" s="2"/>
      <c r="AQ77" s="2"/>
      <c r="AR77" s="2"/>
      <c r="AS77" s="2"/>
      <c r="AT77" s="2"/>
      <c r="AU77" s="2"/>
      <c r="AV77" s="2"/>
    </row>
    <row r="78" spans="1:48" ht="18" customHeight="1">
      <c r="A78" s="57"/>
      <c r="B78" s="8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24"/>
      <c r="AL78" s="1"/>
      <c r="AM78" s="11"/>
      <c r="AN78" s="11"/>
      <c r="AO78" s="11"/>
      <c r="AP78" s="2"/>
      <c r="AQ78" s="2"/>
      <c r="AR78" s="2"/>
      <c r="AS78" s="2"/>
      <c r="AT78" s="2"/>
      <c r="AU78" s="2"/>
      <c r="AV78" s="2"/>
    </row>
    <row r="79" spans="1:48" ht="7.5" customHeight="1">
      <c r="A79" s="5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4"/>
      <c r="AL79" s="1"/>
      <c r="AM79" s="11"/>
      <c r="AN79" s="11"/>
      <c r="AO79" s="11"/>
      <c r="AP79" s="2"/>
      <c r="AQ79" s="2"/>
      <c r="AR79" s="2"/>
      <c r="AS79" s="2"/>
      <c r="AT79" s="2"/>
      <c r="AU79" s="2"/>
      <c r="AV79" s="2"/>
    </row>
    <row r="80" spans="1:48" ht="18" customHeight="1">
      <c r="A80" s="5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 t="s">
        <v>52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00"/>
      <c r="AB80" s="77"/>
      <c r="AC80" s="77"/>
      <c r="AD80" s="77"/>
      <c r="AE80" s="77"/>
      <c r="AF80" s="77"/>
      <c r="AG80" s="77"/>
      <c r="AH80" s="77"/>
      <c r="AI80" s="77"/>
      <c r="AJ80" s="77"/>
      <c r="AK80" s="24"/>
      <c r="AL80" s="1"/>
      <c r="AM80" s="11"/>
      <c r="AN80" s="11"/>
      <c r="AO80" s="11"/>
      <c r="AP80" s="2"/>
      <c r="AQ80" s="2"/>
      <c r="AR80" s="2"/>
      <c r="AS80" s="2"/>
      <c r="AT80" s="2"/>
      <c r="AU80" s="2"/>
      <c r="AV80" s="2"/>
    </row>
    <row r="81" spans="1:48" ht="9" customHeight="1">
      <c r="A81" s="51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49"/>
      <c r="AL81" s="1"/>
      <c r="AM81" s="11"/>
      <c r="AN81" s="11"/>
      <c r="AO81" s="11"/>
      <c r="AP81" s="2"/>
      <c r="AQ81" s="2"/>
      <c r="AR81" s="2"/>
      <c r="AS81" s="2"/>
      <c r="AT81" s="2"/>
      <c r="AU81" s="2"/>
      <c r="AV81" s="2"/>
    </row>
    <row r="82" spans="1:48" ht="18" customHeight="1">
      <c r="A82" s="1"/>
      <c r="B82" s="102" t="s">
        <v>40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1"/>
      <c r="AN82" s="11"/>
      <c r="AO82" s="11"/>
      <c r="AP82" s="2"/>
      <c r="AQ82" s="2"/>
      <c r="AR82" s="2"/>
      <c r="AS82" s="2"/>
      <c r="AT82" s="2"/>
      <c r="AU82" s="2"/>
      <c r="AV82" s="2"/>
    </row>
    <row r="83" spans="1:48" ht="18" customHeight="1">
      <c r="A83" s="1"/>
      <c r="B83" s="51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4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1"/>
      <c r="AN83" s="11"/>
      <c r="AO83" s="11"/>
      <c r="AP83" s="2"/>
      <c r="AQ83" s="2"/>
      <c r="AR83" s="2"/>
      <c r="AS83" s="2"/>
      <c r="AT83" s="2"/>
      <c r="AU83" s="2"/>
      <c r="AV83" s="2"/>
    </row>
    <row r="84" spans="1:4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1"/>
      <c r="AN84" s="11"/>
      <c r="AO84" s="11"/>
      <c r="AP84" s="2"/>
      <c r="AQ84" s="2"/>
      <c r="AR84" s="2"/>
      <c r="AS84" s="2"/>
      <c r="AT84" s="2"/>
      <c r="AU84" s="2"/>
      <c r="AV84" s="2"/>
    </row>
    <row r="85" spans="1:48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1"/>
      <c r="AN85" s="11"/>
      <c r="AO85" s="11"/>
      <c r="AP85" s="2"/>
      <c r="AQ85" s="2"/>
      <c r="AR85" s="2"/>
      <c r="AS85" s="2"/>
      <c r="AT85" s="2"/>
      <c r="AU85" s="2"/>
      <c r="AV85" s="2"/>
    </row>
    <row r="86" spans="1:48" ht="15.75" customHeight="1">
      <c r="A86" s="101" t="s">
        <v>53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6"/>
      <c r="AL86" s="1"/>
      <c r="AM86" s="11"/>
      <c r="AN86" s="11"/>
      <c r="AO86" s="11"/>
      <c r="AP86" s="2"/>
      <c r="AQ86" s="2"/>
      <c r="AR86" s="2"/>
      <c r="AS86" s="2"/>
      <c r="AT86" s="2"/>
      <c r="AU86" s="2"/>
      <c r="AV86" s="2"/>
    </row>
    <row r="87" spans="1:48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1"/>
      <c r="AN87" s="11"/>
      <c r="AO87" s="11"/>
      <c r="AP87" s="2"/>
      <c r="AQ87" s="2"/>
      <c r="AR87" s="2"/>
      <c r="AS87" s="2"/>
      <c r="AT87" s="2"/>
      <c r="AU87" s="2"/>
      <c r="AV87" s="2"/>
    </row>
    <row r="88" spans="1:4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1"/>
      <c r="AN88" s="11"/>
      <c r="AO88" s="11"/>
      <c r="AP88" s="2"/>
      <c r="AQ88" s="2"/>
      <c r="AR88" s="2"/>
      <c r="AS88" s="2"/>
      <c r="AT88" s="2"/>
      <c r="AU88" s="2"/>
      <c r="AV88" s="2"/>
    </row>
    <row r="89" spans="1:48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1"/>
      <c r="AN89" s="11"/>
      <c r="AO89" s="11"/>
      <c r="AP89" s="2"/>
      <c r="AQ89" s="2"/>
      <c r="AR89" s="2"/>
      <c r="AS89" s="2"/>
      <c r="AT89" s="2"/>
      <c r="AU89" s="2"/>
      <c r="AV89" s="2"/>
    </row>
    <row r="90" spans="1:48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1"/>
      <c r="AN90" s="11"/>
      <c r="AO90" s="11"/>
      <c r="AP90" s="2"/>
      <c r="AQ90" s="2"/>
      <c r="AR90" s="2"/>
      <c r="AS90" s="2"/>
      <c r="AT90" s="2"/>
      <c r="AU90" s="2"/>
      <c r="AV90" s="2"/>
    </row>
    <row r="91" spans="1:48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1"/>
      <c r="AN91" s="11"/>
      <c r="AO91" s="11"/>
      <c r="AP91" s="2"/>
      <c r="AQ91" s="2"/>
      <c r="AR91" s="2"/>
      <c r="AS91" s="2"/>
      <c r="AT91" s="2"/>
      <c r="AU91" s="2"/>
      <c r="AV91" s="2"/>
    </row>
    <row r="92" spans="1:48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1"/>
      <c r="AN92" s="11"/>
      <c r="AO92" s="11"/>
      <c r="AP92" s="2"/>
      <c r="AQ92" s="2"/>
      <c r="AR92" s="2"/>
      <c r="AS92" s="2"/>
      <c r="AT92" s="2"/>
      <c r="AU92" s="2"/>
      <c r="AV92" s="2"/>
    </row>
    <row r="93" spans="1:48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1"/>
      <c r="AN93" s="11"/>
      <c r="AO93" s="11"/>
      <c r="AP93" s="2"/>
      <c r="AQ93" s="2"/>
      <c r="AR93" s="2"/>
      <c r="AS93" s="2"/>
      <c r="AT93" s="2"/>
      <c r="AU93" s="2"/>
      <c r="AV93" s="2"/>
    </row>
    <row r="94" spans="1:48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1"/>
      <c r="AN94" s="11"/>
      <c r="AO94" s="11"/>
      <c r="AP94" s="2"/>
      <c r="AQ94" s="2"/>
      <c r="AR94" s="2"/>
      <c r="AS94" s="2"/>
      <c r="AT94" s="2"/>
      <c r="AU94" s="2"/>
      <c r="AV94" s="2"/>
    </row>
    <row r="95" spans="1:48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1"/>
      <c r="AN95" s="11"/>
      <c r="AO95" s="11"/>
      <c r="AP95" s="2"/>
      <c r="AQ95" s="2"/>
      <c r="AR95" s="2"/>
      <c r="AS95" s="2"/>
      <c r="AT95" s="2"/>
      <c r="AU95" s="2"/>
      <c r="AV95" s="2"/>
    </row>
    <row r="96" spans="1:48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1"/>
      <c r="AN96" s="11"/>
      <c r="AO96" s="11"/>
      <c r="AP96" s="2"/>
      <c r="AQ96" s="2"/>
      <c r="AR96" s="2"/>
      <c r="AS96" s="2"/>
      <c r="AT96" s="2"/>
      <c r="AU96" s="2"/>
      <c r="AV96" s="2"/>
    </row>
    <row r="97" spans="1:48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1"/>
      <c r="AN97" s="11"/>
      <c r="AO97" s="11"/>
      <c r="AP97" s="2"/>
      <c r="AQ97" s="2"/>
      <c r="AR97" s="2"/>
      <c r="AS97" s="2"/>
      <c r="AT97" s="2"/>
      <c r="AU97" s="2"/>
      <c r="AV97" s="2"/>
    </row>
    <row r="98" spans="1:4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1"/>
      <c r="AN98" s="11"/>
      <c r="AO98" s="11"/>
      <c r="AP98" s="2"/>
      <c r="AQ98" s="2"/>
      <c r="AR98" s="2"/>
      <c r="AS98" s="2"/>
      <c r="AT98" s="2"/>
      <c r="AU98" s="2"/>
      <c r="AV98" s="2"/>
    </row>
    <row r="99" spans="1:48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1"/>
      <c r="AN99" s="11"/>
      <c r="AO99" s="11"/>
      <c r="AP99" s="2"/>
      <c r="AQ99" s="2"/>
      <c r="AR99" s="2"/>
      <c r="AS99" s="2"/>
      <c r="AT99" s="2"/>
      <c r="AU99" s="2"/>
      <c r="AV99" s="2"/>
    </row>
    <row r="100" spans="1:48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1"/>
      <c r="AN100" s="11"/>
      <c r="AO100" s="11"/>
      <c r="AP100" s="2"/>
      <c r="AQ100" s="2"/>
      <c r="AR100" s="2"/>
      <c r="AS100" s="2"/>
      <c r="AT100" s="2"/>
      <c r="AU100" s="2"/>
      <c r="AV100" s="2"/>
    </row>
  </sheetData>
  <mergeCells count="31">
    <mergeCell ref="A86:AK86"/>
    <mergeCell ref="B78:AJ78"/>
    <mergeCell ref="B82:N82"/>
    <mergeCell ref="Q72:U72"/>
    <mergeCell ref="V72:AH72"/>
    <mergeCell ref="O4:AB4"/>
    <mergeCell ref="AM1:AO1"/>
    <mergeCell ref="AN4:AO4"/>
    <mergeCell ref="G77:AJ77"/>
    <mergeCell ref="AA80:AJ80"/>
    <mergeCell ref="B34:N34"/>
    <mergeCell ref="A1:H1"/>
    <mergeCell ref="I1:AC1"/>
    <mergeCell ref="AF1:AK1"/>
    <mergeCell ref="AN2:AO2"/>
    <mergeCell ref="O2:AB2"/>
    <mergeCell ref="A51:AK66"/>
    <mergeCell ref="A38:AK49"/>
    <mergeCell ref="AM10:AN10"/>
    <mergeCell ref="A74:AK74"/>
    <mergeCell ref="AL15:AL18"/>
    <mergeCell ref="AN24:AO24"/>
    <mergeCell ref="AM26:AO26"/>
    <mergeCell ref="AL19:AL22"/>
    <mergeCell ref="F72:N72"/>
    <mergeCell ref="AM16:AN16"/>
    <mergeCell ref="AM20:AN20"/>
    <mergeCell ref="AM28:AO28"/>
    <mergeCell ref="A33:AK33"/>
    <mergeCell ref="B15:C18"/>
    <mergeCell ref="B19:C22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00"/>
  <sheetViews>
    <sheetView workbookViewId="0"/>
  </sheetViews>
  <sheetFormatPr defaultColWidth="14.42578125" defaultRowHeight="15" customHeight="1"/>
  <cols>
    <col min="1" max="6" width="2.7109375" customWidth="1"/>
    <col min="7" max="7" width="3.28515625" customWidth="1"/>
    <col min="8" max="12" width="2.7109375" customWidth="1"/>
    <col min="13" max="13" width="3.28515625" customWidth="1"/>
    <col min="14" max="28" width="2.7109375" customWidth="1"/>
    <col min="29" max="32" width="2.85546875" customWidth="1"/>
    <col min="33" max="33" width="3.28515625" customWidth="1"/>
    <col min="34" max="35" width="2.85546875" customWidth="1"/>
    <col min="36" max="36" width="3.28515625" customWidth="1"/>
    <col min="37" max="37" width="2.85546875" customWidth="1"/>
    <col min="38" max="38" width="3.7109375" customWidth="1"/>
    <col min="39" max="41" width="30.7109375" customWidth="1"/>
    <col min="42" max="48" width="9.140625" customWidth="1"/>
  </cols>
  <sheetData>
    <row r="1" spans="1:48" ht="97.5" customHeight="1">
      <c r="A1" s="92"/>
      <c r="B1" s="74"/>
      <c r="C1" s="74"/>
      <c r="D1" s="74"/>
      <c r="E1" s="74"/>
      <c r="F1" s="74"/>
      <c r="G1" s="74"/>
      <c r="H1" s="74"/>
      <c r="I1" s="93" t="s">
        <v>54</v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1"/>
      <c r="AM1" s="97" t="s">
        <v>2</v>
      </c>
      <c r="AN1" s="98"/>
      <c r="AO1" s="99"/>
      <c r="AP1" s="1"/>
      <c r="AQ1" s="1"/>
      <c r="AR1" s="1"/>
      <c r="AS1" s="1"/>
      <c r="AT1" s="1"/>
      <c r="AU1" s="1"/>
      <c r="AV1" s="1"/>
    </row>
    <row r="2" spans="1:48" ht="21" customHeight="1">
      <c r="A2" s="10" t="s">
        <v>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5"/>
      <c r="AM2" s="7"/>
      <c r="AN2" s="7"/>
      <c r="AO2" s="7"/>
      <c r="AP2" s="1"/>
      <c r="AQ2" s="1"/>
      <c r="AR2" s="1"/>
      <c r="AS2" s="1"/>
      <c r="AT2" s="1"/>
      <c r="AU2" s="1"/>
      <c r="AV2" s="1"/>
    </row>
    <row r="3" spans="1:48" ht="17.25" customHeight="1">
      <c r="A3" s="12" t="s">
        <v>8</v>
      </c>
      <c r="B3" s="13" t="s">
        <v>9</v>
      </c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3" t="s">
        <v>10</v>
      </c>
      <c r="AB3" s="13"/>
      <c r="AC3" s="13"/>
      <c r="AD3" s="13"/>
      <c r="AE3" s="13"/>
      <c r="AF3" s="13"/>
      <c r="AG3" s="13"/>
      <c r="AH3" s="17"/>
      <c r="AI3" s="17"/>
      <c r="AJ3" s="17"/>
      <c r="AK3" s="18"/>
      <c r="AL3" s="5"/>
      <c r="AM3" s="6" t="s">
        <v>9</v>
      </c>
      <c r="AN3" s="19"/>
      <c r="AO3" s="19"/>
      <c r="AP3" s="1"/>
      <c r="AQ3" s="1"/>
      <c r="AR3" s="1"/>
      <c r="AS3" s="1"/>
      <c r="AT3" s="1"/>
      <c r="AU3" s="1"/>
      <c r="AV3" s="1"/>
    </row>
    <row r="4" spans="1:48" ht="17.25" customHeight="1">
      <c r="A4" s="21"/>
      <c r="B4" s="22" t="str">
        <f>MID($AM4,1,1)</f>
        <v/>
      </c>
      <c r="C4" s="22" t="str">
        <f>MID($AM4,2,1)</f>
        <v/>
      </c>
      <c r="D4" s="22" t="str">
        <f>MID($AM4,3,1)</f>
        <v/>
      </c>
      <c r="E4" s="22" t="str">
        <f>MID($AM4,4,1)</f>
        <v/>
      </c>
      <c r="F4" s="22" t="str">
        <f>MID($AM4,5,1)</f>
        <v/>
      </c>
      <c r="G4" s="22" t="str">
        <f>MID($AM4,6,1)</f>
        <v/>
      </c>
      <c r="H4" s="22" t="str">
        <f>MID($AM4,7,1)</f>
        <v/>
      </c>
      <c r="I4" s="22" t="str">
        <f>MID($AM4,8,1)</f>
        <v/>
      </c>
      <c r="J4" s="22" t="str">
        <f>MID($AM4,9,1)</f>
        <v/>
      </c>
      <c r="K4" s="22" t="str">
        <f>MID($AM4,10,1)</f>
        <v/>
      </c>
      <c r="L4" s="22" t="str">
        <f>MID($AM4,11,1)</f>
        <v/>
      </c>
      <c r="M4" s="22" t="str">
        <f>MID($AM4,12,1)</f>
        <v/>
      </c>
      <c r="N4" s="22" t="str">
        <f>MID($AM4,13,1)</f>
        <v/>
      </c>
      <c r="O4" s="22" t="str">
        <f>MID($AM4,14,1)</f>
        <v/>
      </c>
      <c r="P4" s="22" t="str">
        <f>MID($AM4,15,1)</f>
        <v/>
      </c>
      <c r="Q4" s="22" t="str">
        <f>MID($AM4,16,1)</f>
        <v/>
      </c>
      <c r="R4" s="22" t="str">
        <f>MID($AM4,17,1)</f>
        <v/>
      </c>
      <c r="S4" s="22" t="str">
        <f>MID($AM4,18,1)</f>
        <v/>
      </c>
      <c r="T4" s="22" t="str">
        <f>MID($AM4,19,1)</f>
        <v/>
      </c>
      <c r="U4" s="22" t="str">
        <f>MID($AM4,20,1)</f>
        <v/>
      </c>
      <c r="V4" s="22" t="str">
        <f>MID($AM4,21,1)</f>
        <v/>
      </c>
      <c r="W4" s="22" t="str">
        <f>MID($AM4,22,1)</f>
        <v/>
      </c>
      <c r="X4" s="22" t="str">
        <f>MID($AM4,23,1)</f>
        <v/>
      </c>
      <c r="Y4" s="22" t="str">
        <f>MID($AM4,24,1)</f>
        <v/>
      </c>
      <c r="Z4" s="22" t="str">
        <f>MID($AM4,25,1)</f>
        <v/>
      </c>
      <c r="AA4" s="23"/>
      <c r="AB4" s="5"/>
      <c r="AC4" s="5"/>
      <c r="AD4" s="5"/>
      <c r="AE4" s="5"/>
      <c r="AF4" s="5"/>
      <c r="AG4" s="5"/>
      <c r="AH4" s="1"/>
      <c r="AI4" s="1"/>
      <c r="AJ4" s="1"/>
      <c r="AK4" s="24"/>
      <c r="AL4" s="5"/>
      <c r="AM4" s="80"/>
      <c r="AN4" s="81"/>
      <c r="AO4" s="86"/>
      <c r="AP4" s="1"/>
      <c r="AQ4" s="1"/>
      <c r="AR4" s="1"/>
      <c r="AS4" s="1"/>
      <c r="AT4" s="1"/>
      <c r="AU4" s="1"/>
      <c r="AV4" s="1"/>
    </row>
    <row r="5" spans="1:48" ht="17.25" customHeight="1">
      <c r="A5" s="23"/>
      <c r="B5" s="15" t="s">
        <v>11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3"/>
      <c r="W5" s="13"/>
      <c r="X5" s="13"/>
      <c r="Y5" s="13"/>
      <c r="Z5" s="13"/>
      <c r="AA5" s="5"/>
      <c r="AB5" s="5"/>
      <c r="AC5" s="5"/>
      <c r="AD5" s="5"/>
      <c r="AE5" s="5"/>
      <c r="AF5" s="5"/>
      <c r="AG5" s="5"/>
      <c r="AH5" s="1"/>
      <c r="AI5" s="5" t="s">
        <v>12</v>
      </c>
      <c r="AJ5" s="1"/>
      <c r="AK5" s="24"/>
      <c r="AL5" s="5"/>
      <c r="AM5" s="6" t="s">
        <v>11</v>
      </c>
      <c r="AN5" s="6"/>
      <c r="AO5" s="6" t="s">
        <v>12</v>
      </c>
      <c r="AP5" s="1"/>
      <c r="AQ5" s="1"/>
      <c r="AR5" s="1"/>
      <c r="AS5" s="1"/>
      <c r="AT5" s="1"/>
      <c r="AU5" s="1"/>
      <c r="AV5" s="1"/>
    </row>
    <row r="6" spans="1:48" ht="17.25" customHeight="1">
      <c r="A6" s="21"/>
      <c r="B6" s="22" t="str">
        <f>MID($AM6,1,1)</f>
        <v/>
      </c>
      <c r="C6" s="22" t="str">
        <f>MID($AM6,2,1)</f>
        <v/>
      </c>
      <c r="D6" s="22" t="str">
        <f>MID($AM6,3,1)</f>
        <v/>
      </c>
      <c r="E6" s="22" t="str">
        <f>MID($AM6,4,1)</f>
        <v/>
      </c>
      <c r="F6" s="22" t="str">
        <f>MID($AM6,5,1)</f>
        <v/>
      </c>
      <c r="G6" s="22" t="str">
        <f>MID($AM6,6,1)</f>
        <v/>
      </c>
      <c r="H6" s="22" t="str">
        <f>MID($AM6,7,1)</f>
        <v/>
      </c>
      <c r="I6" s="22" t="str">
        <f>MID($AM6,8,1)</f>
        <v/>
      </c>
      <c r="J6" s="22" t="str">
        <f>MID($AM6,9,1)</f>
        <v/>
      </c>
      <c r="K6" s="22" t="str">
        <f>MID($AM6,10,1)</f>
        <v/>
      </c>
      <c r="L6" s="22" t="str">
        <f>MID($AM6,11,1)</f>
        <v/>
      </c>
      <c r="M6" s="22" t="str">
        <f>MID($AM6,12,1)</f>
        <v/>
      </c>
      <c r="N6" s="22" t="str">
        <f>MID($AM6,13,1)</f>
        <v/>
      </c>
      <c r="O6" s="22" t="str">
        <f>MID($AM6,14,1)</f>
        <v/>
      </c>
      <c r="P6" s="22" t="str">
        <f>MID($AM6,15,1)</f>
        <v/>
      </c>
      <c r="Q6" s="22" t="str">
        <f>MID($AM6,16,1)</f>
        <v/>
      </c>
      <c r="R6" s="22" t="str">
        <f>MID($AM6,17,1)</f>
        <v/>
      </c>
      <c r="S6" s="22" t="str">
        <f>MID($AM6,18,1)</f>
        <v/>
      </c>
      <c r="T6" s="22" t="str">
        <f>MID($AM6,19,1)</f>
        <v/>
      </c>
      <c r="U6" s="22" t="str">
        <f>MID($AM6,20,1)</f>
        <v/>
      </c>
      <c r="V6" s="23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22" t="str">
        <f>MID($AO6,1,1)</f>
        <v/>
      </c>
      <c r="AJ6" s="1"/>
      <c r="AK6" s="24"/>
      <c r="AL6" s="1"/>
      <c r="AM6" s="80"/>
      <c r="AN6" s="81"/>
      <c r="AO6" s="41"/>
      <c r="AP6" s="1"/>
      <c r="AQ6" s="1"/>
      <c r="AR6" s="1"/>
      <c r="AS6" s="1"/>
      <c r="AT6" s="1"/>
      <c r="AU6" s="1"/>
      <c r="AV6" s="1"/>
    </row>
    <row r="7" spans="1:48" ht="17.25" customHeight="1">
      <c r="A7" s="23"/>
      <c r="B7" s="15" t="s">
        <v>13</v>
      </c>
      <c r="C7" s="15"/>
      <c r="D7" s="15"/>
      <c r="E7" s="15"/>
      <c r="F7" s="15"/>
      <c r="G7" s="15"/>
      <c r="H7" s="15"/>
      <c r="I7" s="15"/>
      <c r="J7" s="13"/>
      <c r="K7" s="15"/>
      <c r="L7" s="13"/>
      <c r="M7" s="15" t="s">
        <v>15</v>
      </c>
      <c r="N7" s="15"/>
      <c r="O7" s="15"/>
      <c r="P7" s="15"/>
      <c r="Q7" s="15"/>
      <c r="R7" s="15"/>
      <c r="S7" s="15"/>
      <c r="T7" s="15"/>
      <c r="U7" s="15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5"/>
      <c r="AH7" s="1"/>
      <c r="AI7" s="5" t="s">
        <v>16</v>
      </c>
      <c r="AJ7" s="31"/>
      <c r="AK7" s="24"/>
      <c r="AL7" s="1"/>
      <c r="AM7" s="6" t="s">
        <v>56</v>
      </c>
      <c r="AN7" s="6" t="s">
        <v>18</v>
      </c>
      <c r="AO7" s="6" t="s">
        <v>16</v>
      </c>
      <c r="AP7" s="1"/>
      <c r="AQ7" s="1"/>
      <c r="AR7" s="1"/>
      <c r="AS7" s="1"/>
      <c r="AT7" s="1"/>
      <c r="AU7" s="1"/>
      <c r="AV7" s="1"/>
    </row>
    <row r="8" spans="1:48" ht="17.25" customHeight="1">
      <c r="A8" s="21"/>
      <c r="B8" s="22" t="str">
        <f>MID($AM8,1,1)</f>
        <v/>
      </c>
      <c r="C8" s="22" t="str">
        <f>MID($AM8,2,1)</f>
        <v/>
      </c>
      <c r="D8" s="22" t="str">
        <f>MID($AM8,3,1)</f>
        <v/>
      </c>
      <c r="E8" s="22" t="str">
        <f>MID($AM8,4,1)</f>
        <v/>
      </c>
      <c r="F8" s="22" t="str">
        <f>MID($AM8,5,1)</f>
        <v/>
      </c>
      <c r="G8" s="22" t="str">
        <f>MID($AM8,6,1)</f>
        <v/>
      </c>
      <c r="H8" s="22" t="str">
        <f>MID($AM8,7,1)</f>
        <v/>
      </c>
      <c r="I8" s="22" t="str">
        <f>MID($AM8,8,1)</f>
        <v/>
      </c>
      <c r="J8" s="22" t="str">
        <f>MID($AM8,9,1)</f>
        <v/>
      </c>
      <c r="K8" s="22" t="str">
        <f>MID($AM8,10,1)</f>
        <v/>
      </c>
      <c r="L8" s="34"/>
      <c r="M8" s="22" t="str">
        <f>MID($AN8,1,1)</f>
        <v/>
      </c>
      <c r="N8" s="22" t="str">
        <f>MID($AN8,2,1)</f>
        <v/>
      </c>
      <c r="O8" s="22" t="str">
        <f>MID($AN8,3,1)</f>
        <v/>
      </c>
      <c r="P8" s="22" t="str">
        <f>MID($AN8,4,1)</f>
        <v/>
      </c>
      <c r="Q8" s="22" t="str">
        <f>MID($AN8,5,1)</f>
        <v/>
      </c>
      <c r="R8" s="22" t="str">
        <f>MID($AN8,6,1)</f>
        <v/>
      </c>
      <c r="S8" s="22" t="str">
        <f>MID($AN8,7,1)</f>
        <v/>
      </c>
      <c r="T8" s="22" t="str">
        <f>MID($AN8,8,1)</f>
        <v/>
      </c>
      <c r="U8" s="22" t="str">
        <f>MID($AN8,9,1)</f>
        <v/>
      </c>
      <c r="V8" s="22" t="str">
        <f>MID($AN8,10,1)</f>
        <v/>
      </c>
      <c r="W8" s="22" t="str">
        <f>MID($AN8,11,1)</f>
        <v/>
      </c>
      <c r="X8" s="22" t="str">
        <f>MID($AN8,12,1)</f>
        <v/>
      </c>
      <c r="Y8" s="22" t="str">
        <f>MID($AN8,13,1)</f>
        <v/>
      </c>
      <c r="Z8" s="22" t="str">
        <f>MID($AN8,14,1)</f>
        <v/>
      </c>
      <c r="AA8" s="22" t="str">
        <f>MID($AN8,15,1)</f>
        <v/>
      </c>
      <c r="AB8" s="22" t="str">
        <f>MID($AN8,16,1)</f>
        <v/>
      </c>
      <c r="AC8" s="22" t="str">
        <f>MID($AN8,17,1)</f>
        <v/>
      </c>
      <c r="AD8" s="22" t="str">
        <f>MID($AN8,18,1)</f>
        <v/>
      </c>
      <c r="AE8" s="22" t="str">
        <f>MID($AN8,19,1)</f>
        <v/>
      </c>
      <c r="AF8" s="22" t="str">
        <f>MID($AN8,20,1)</f>
        <v/>
      </c>
      <c r="AG8" s="22" t="str">
        <f>MID($AN8,21,1)</f>
        <v/>
      </c>
      <c r="AH8" s="1"/>
      <c r="AI8" s="22" t="str">
        <f>MID($AO8,1,1)</f>
        <v/>
      </c>
      <c r="AJ8" s="22" t="str">
        <f>MID($AO8,2,1)</f>
        <v/>
      </c>
      <c r="AK8" s="24"/>
      <c r="AL8" s="1"/>
      <c r="AM8" s="29"/>
      <c r="AN8" s="29"/>
      <c r="AO8" s="29"/>
      <c r="AP8" s="1"/>
      <c r="AQ8" s="1"/>
      <c r="AR8" s="1"/>
      <c r="AS8" s="1"/>
      <c r="AT8" s="1"/>
      <c r="AU8" s="1"/>
      <c r="AV8" s="1"/>
    </row>
    <row r="9" spans="1:48" ht="17.25" customHeight="1">
      <c r="A9" s="23"/>
      <c r="B9" s="31" t="s">
        <v>19</v>
      </c>
      <c r="C9" s="31"/>
      <c r="D9" s="15"/>
      <c r="E9" s="15"/>
      <c r="F9" s="15"/>
      <c r="G9" s="15"/>
      <c r="H9" s="15"/>
      <c r="I9" s="15"/>
      <c r="J9" s="15"/>
      <c r="K9" s="15"/>
      <c r="L9" s="31"/>
      <c r="M9" s="15"/>
      <c r="N9" s="15"/>
      <c r="O9" s="15"/>
      <c r="P9" s="15"/>
      <c r="Q9" s="15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7"/>
      <c r="AF9" s="7"/>
      <c r="AG9" s="7"/>
      <c r="AH9" s="1"/>
      <c r="AI9" s="7"/>
      <c r="AJ9" s="7"/>
      <c r="AK9" s="24"/>
      <c r="AL9" s="1"/>
      <c r="AM9" s="6" t="s">
        <v>19</v>
      </c>
      <c r="AN9" s="9"/>
      <c r="AO9" s="9"/>
      <c r="AP9" s="1"/>
      <c r="AQ9" s="1"/>
      <c r="AR9" s="1"/>
      <c r="AS9" s="1"/>
      <c r="AT9" s="1"/>
      <c r="AU9" s="1"/>
      <c r="AV9" s="1"/>
    </row>
    <row r="10" spans="1:48" ht="17.25" customHeight="1">
      <c r="A10" s="23"/>
      <c r="B10" s="22" t="str">
        <f>MID($AM10,1,1)</f>
        <v/>
      </c>
      <c r="C10" s="22" t="str">
        <f>MID($AM10,2,1)</f>
        <v/>
      </c>
      <c r="D10" s="22" t="str">
        <f>MID($AM10,3,1)</f>
        <v/>
      </c>
      <c r="E10" s="22" t="str">
        <f>MID($AM10,4,1)</f>
        <v/>
      </c>
      <c r="F10" s="22" t="str">
        <f>MID($AM10,5,1)</f>
        <v/>
      </c>
      <c r="G10" s="22" t="str">
        <f>MID($AM10,6,1)</f>
        <v/>
      </c>
      <c r="H10" s="22" t="str">
        <f>MID($AM10,7,1)</f>
        <v/>
      </c>
      <c r="I10" s="22" t="str">
        <f>MID($AM10,8,1)</f>
        <v/>
      </c>
      <c r="J10" s="22" t="str">
        <f>MID($AM10,9,1)</f>
        <v/>
      </c>
      <c r="K10" s="22" t="str">
        <f>MID($AM10,10,1)</f>
        <v/>
      </c>
      <c r="L10" s="22" t="str">
        <f>MID($AM10,11,1)</f>
        <v/>
      </c>
      <c r="M10" s="22" t="str">
        <f>MID($AM10,12,1)</f>
        <v/>
      </c>
      <c r="N10" s="22" t="str">
        <f>MID($AM10,13,1)</f>
        <v/>
      </c>
      <c r="O10" s="22" t="str">
        <f>MID($AM10,14,1)</f>
        <v/>
      </c>
      <c r="P10" s="22" t="str">
        <f>MID($AM10,15,1)</f>
        <v/>
      </c>
      <c r="Q10" s="22" t="str">
        <f>MID($AM10,16,1)</f>
        <v/>
      </c>
      <c r="R10" s="58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1"/>
      <c r="AI10" s="7"/>
      <c r="AJ10" s="7"/>
      <c r="AK10" s="24"/>
      <c r="AL10" s="1"/>
      <c r="AM10" s="29"/>
      <c r="AN10" s="9"/>
      <c r="AO10" s="9"/>
      <c r="AP10" s="1"/>
      <c r="AQ10" s="1"/>
      <c r="AR10" s="1"/>
      <c r="AS10" s="1"/>
      <c r="AT10" s="1"/>
      <c r="AU10" s="1"/>
      <c r="AV10" s="1"/>
    </row>
    <row r="11" spans="1:48" ht="18" customHeight="1">
      <c r="A11" s="23"/>
      <c r="B11" s="91" t="s">
        <v>20</v>
      </c>
      <c r="C11" s="75"/>
      <c r="D11" s="37"/>
      <c r="E11" s="31" t="s">
        <v>21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5"/>
      <c r="AC11" s="32"/>
      <c r="AD11" s="32"/>
      <c r="AE11" s="32"/>
      <c r="AF11" s="31" t="s">
        <v>22</v>
      </c>
      <c r="AG11" s="31"/>
      <c r="AH11" s="38"/>
      <c r="AI11" s="38"/>
      <c r="AJ11" s="38"/>
      <c r="AK11" s="24"/>
      <c r="AL11" s="83" t="s">
        <v>20</v>
      </c>
      <c r="AM11" s="6" t="s">
        <v>21</v>
      </c>
      <c r="AN11" s="6"/>
      <c r="AO11" s="6" t="s">
        <v>22</v>
      </c>
      <c r="AP11" s="20"/>
      <c r="AQ11" s="20"/>
      <c r="AR11" s="20"/>
      <c r="AS11" s="20"/>
      <c r="AT11" s="20"/>
      <c r="AU11" s="20"/>
      <c r="AV11" s="20"/>
    </row>
    <row r="12" spans="1:48" ht="21" customHeight="1">
      <c r="A12" s="23"/>
      <c r="B12" s="73"/>
      <c r="C12" s="75"/>
      <c r="D12" s="37"/>
      <c r="E12" s="22" t="str">
        <f>MID($AM12,1,1)</f>
        <v/>
      </c>
      <c r="F12" s="22" t="str">
        <f>MID($AM12,2,1)</f>
        <v/>
      </c>
      <c r="G12" s="22" t="str">
        <f>MID($AM12,3,1)</f>
        <v/>
      </c>
      <c r="H12" s="22" t="str">
        <f>MID($AM12,4,1)</f>
        <v/>
      </c>
      <c r="I12" s="22" t="str">
        <f>MID($AM12,5,1)</f>
        <v/>
      </c>
      <c r="J12" s="22" t="str">
        <f>MID($AM12,6,1)</f>
        <v/>
      </c>
      <c r="K12" s="22" t="str">
        <f>MID($AM12,7,1)</f>
        <v/>
      </c>
      <c r="L12" s="22" t="str">
        <f>MID($AM12,8,1)</f>
        <v/>
      </c>
      <c r="M12" s="22" t="str">
        <f>MID($AM12,9,1)</f>
        <v/>
      </c>
      <c r="N12" s="22" t="str">
        <f>MID($AM12,10,1)</f>
        <v/>
      </c>
      <c r="O12" s="22" t="str">
        <f>MID($AM12,11,1)</f>
        <v/>
      </c>
      <c r="P12" s="22" t="str">
        <f>MID($AM12,12,1)</f>
        <v/>
      </c>
      <c r="Q12" s="22" t="str">
        <f>MID($AM12,13,1)</f>
        <v/>
      </c>
      <c r="R12" s="22" t="str">
        <f>MID($AM12,14,1)</f>
        <v/>
      </c>
      <c r="S12" s="22" t="str">
        <f>MID($AM12,15,1)</f>
        <v/>
      </c>
      <c r="T12" s="22" t="str">
        <f>MID($AM12,16,1)</f>
        <v/>
      </c>
      <c r="U12" s="22" t="str">
        <f>MID($AM12,17,1)</f>
        <v/>
      </c>
      <c r="V12" s="22" t="str">
        <f>MID($AM12,18,1)</f>
        <v/>
      </c>
      <c r="W12" s="22" t="str">
        <f>MID($AM12,19,1)</f>
        <v/>
      </c>
      <c r="X12" s="22" t="str">
        <f>MID($AM12,20,1)</f>
        <v/>
      </c>
      <c r="Y12" s="22" t="str">
        <f>MID($AM12,21,1)</f>
        <v/>
      </c>
      <c r="Z12" s="22" t="str">
        <f>MID($AM12,22,1)</f>
        <v/>
      </c>
      <c r="AA12" s="22" t="str">
        <f>MID($AM12,23,1)</f>
        <v/>
      </c>
      <c r="AB12" s="22" t="str">
        <f>MID($AM12,24,1)</f>
        <v/>
      </c>
      <c r="AC12" s="22" t="str">
        <f>MID($AM12,25,1)</f>
        <v/>
      </c>
      <c r="AD12" s="22" t="str">
        <f>MID($AM12,26,1)</f>
        <v/>
      </c>
      <c r="AE12" s="1"/>
      <c r="AF12" s="22" t="str">
        <f>MID($AO12,1,1)</f>
        <v/>
      </c>
      <c r="AG12" s="22" t="str">
        <f>MID($AO12,2,1)</f>
        <v/>
      </c>
      <c r="AH12" s="22" t="str">
        <f>MID($AO12,3,1)</f>
        <v/>
      </c>
      <c r="AI12" s="22" t="str">
        <f>MID($AO12,4,1)</f>
        <v/>
      </c>
      <c r="AJ12" s="22" t="str">
        <f>MID($AO12,5,1)</f>
        <v/>
      </c>
      <c r="AK12" s="39"/>
      <c r="AL12" s="84"/>
      <c r="AM12" s="88"/>
      <c r="AN12" s="81"/>
      <c r="AO12" s="41"/>
      <c r="AP12" s="2"/>
      <c r="AQ12" s="2"/>
      <c r="AR12" s="2"/>
      <c r="AS12" s="2"/>
      <c r="AT12" s="2"/>
      <c r="AU12" s="2"/>
      <c r="AV12" s="2"/>
    </row>
    <row r="13" spans="1:48">
      <c r="A13" s="23"/>
      <c r="B13" s="73"/>
      <c r="C13" s="75"/>
      <c r="D13" s="37"/>
      <c r="E13" s="15" t="s">
        <v>23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3"/>
      <c r="T13" s="13"/>
      <c r="U13" s="13"/>
      <c r="V13" s="13"/>
      <c r="W13" s="13"/>
      <c r="X13" s="13"/>
      <c r="Y13" s="13"/>
      <c r="Z13" s="13"/>
      <c r="AA13" s="13"/>
      <c r="AB13" s="5"/>
      <c r="AC13" s="13" t="s">
        <v>16</v>
      </c>
      <c r="AD13" s="13"/>
      <c r="AE13" s="32"/>
      <c r="AF13" s="13" t="s">
        <v>24</v>
      </c>
      <c r="AG13" s="13"/>
      <c r="AH13" s="17"/>
      <c r="AI13" s="17"/>
      <c r="AJ13" s="42"/>
      <c r="AK13" s="24"/>
      <c r="AL13" s="84"/>
      <c r="AM13" s="6" t="s">
        <v>23</v>
      </c>
      <c r="AN13" s="6" t="s">
        <v>16</v>
      </c>
      <c r="AO13" s="6" t="s">
        <v>24</v>
      </c>
      <c r="AP13" s="20"/>
      <c r="AQ13" s="20"/>
      <c r="AR13" s="20"/>
      <c r="AS13" s="20"/>
      <c r="AT13" s="20"/>
      <c r="AU13" s="20"/>
      <c r="AV13" s="20"/>
    </row>
    <row r="14" spans="1:48" ht="21" customHeight="1">
      <c r="A14" s="23"/>
      <c r="B14" s="76"/>
      <c r="C14" s="78"/>
      <c r="D14" s="37"/>
      <c r="E14" s="22" t="str">
        <f>MID($AM14,1,1)</f>
        <v/>
      </c>
      <c r="F14" s="22" t="str">
        <f>MID($AM14,2,1)</f>
        <v/>
      </c>
      <c r="G14" s="22" t="str">
        <f>MID($AM14,3,1)</f>
        <v/>
      </c>
      <c r="H14" s="22" t="str">
        <f>MID($AM14,4,1)</f>
        <v/>
      </c>
      <c r="I14" s="22" t="str">
        <f>MID($AM14,5,1)</f>
        <v/>
      </c>
      <c r="J14" s="22" t="str">
        <f>MID($AM14,6,1)</f>
        <v/>
      </c>
      <c r="K14" s="22" t="str">
        <f>MID($AM14,7,1)</f>
        <v/>
      </c>
      <c r="L14" s="22" t="str">
        <f>MID($AM14,8,1)</f>
        <v/>
      </c>
      <c r="M14" s="22" t="str">
        <f>MID($AM14,9,1)</f>
        <v/>
      </c>
      <c r="N14" s="22" t="str">
        <f>MID($AM14,10,1)</f>
        <v/>
      </c>
      <c r="O14" s="22" t="str">
        <f>MID($AM14,11,1)</f>
        <v/>
      </c>
      <c r="P14" s="22" t="str">
        <f>MID($AM14,12,1)</f>
        <v/>
      </c>
      <c r="Q14" s="22" t="str">
        <f>MID($AM14,13,1)</f>
        <v/>
      </c>
      <c r="R14" s="22" t="str">
        <f>MID($AM14,14,1)</f>
        <v/>
      </c>
      <c r="S14" s="22" t="str">
        <f>MID($AM14,15,1)</f>
        <v/>
      </c>
      <c r="T14" s="22" t="str">
        <f>MID($AM14,16,1)</f>
        <v/>
      </c>
      <c r="U14" s="22" t="str">
        <f>MID($AM14,17,1)</f>
        <v/>
      </c>
      <c r="V14" s="22" t="str">
        <f>MID($AM14,18,1)</f>
        <v/>
      </c>
      <c r="W14" s="22" t="str">
        <f>MID($AM14,19,1)</f>
        <v/>
      </c>
      <c r="X14" s="22" t="str">
        <f>MID($AM14,20,1)</f>
        <v/>
      </c>
      <c r="Y14" s="22" t="str">
        <f t="shared" ref="Y14:Z14" si="0">MID($AM14,21,1)</f>
        <v/>
      </c>
      <c r="Z14" s="22" t="str">
        <f t="shared" si="0"/>
        <v/>
      </c>
      <c r="AA14" s="22" t="str">
        <f>MID($AM14,22,1)</f>
        <v/>
      </c>
      <c r="AB14" s="34" t="str">
        <f>MID($AM14,30,1)</f>
        <v/>
      </c>
      <c r="AC14" s="22" t="str">
        <f>MID($AN14,1,1)</f>
        <v/>
      </c>
      <c r="AD14" s="22" t="str">
        <f>MID($AN14,2,1)</f>
        <v/>
      </c>
      <c r="AE14" s="1"/>
      <c r="AF14" s="46" t="str">
        <f>MID($AO14,1,1)</f>
        <v/>
      </c>
      <c r="AG14" s="46" t="str">
        <f>MID($AO14,2,1)</f>
        <v/>
      </c>
      <c r="AH14" s="46" t="str">
        <f>MID($AO14,3,1)</f>
        <v/>
      </c>
      <c r="AI14" s="46" t="str">
        <f>MID($AO14,4,1)</f>
        <v/>
      </c>
      <c r="AJ14" s="46" t="str">
        <f>MID($AO14,5,1)</f>
        <v/>
      </c>
      <c r="AK14" s="39"/>
      <c r="AL14" s="85"/>
      <c r="AM14" s="40"/>
      <c r="AN14" s="41"/>
      <c r="AO14" s="44"/>
      <c r="AP14" s="2"/>
      <c r="AQ14" s="2"/>
      <c r="AR14" s="2"/>
      <c r="AS14" s="2"/>
      <c r="AT14" s="2"/>
      <c r="AU14" s="2"/>
      <c r="AV14" s="2"/>
    </row>
    <row r="15" spans="1:48" ht="21" customHeight="1">
      <c r="A15" s="23"/>
      <c r="B15" s="104" t="s">
        <v>57</v>
      </c>
      <c r="C15" s="105"/>
      <c r="D15" s="45"/>
      <c r="E15" s="15" t="s">
        <v>26</v>
      </c>
      <c r="F15" s="15"/>
      <c r="G15" s="31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31"/>
      <c r="Z15" s="15"/>
      <c r="AA15" s="15"/>
      <c r="AB15" s="5"/>
      <c r="AC15" s="1"/>
      <c r="AD15" s="1"/>
      <c r="AE15" s="1"/>
      <c r="AF15" s="31" t="s">
        <v>22</v>
      </c>
      <c r="AG15" s="31"/>
      <c r="AH15" s="38"/>
      <c r="AI15" s="38"/>
      <c r="AJ15" s="38"/>
      <c r="AK15" s="24"/>
      <c r="AL15" s="83" t="s">
        <v>27</v>
      </c>
      <c r="AM15" s="6" t="s">
        <v>26</v>
      </c>
      <c r="AN15" s="6"/>
      <c r="AO15" s="6" t="s">
        <v>22</v>
      </c>
      <c r="AP15" s="2"/>
      <c r="AQ15" s="2"/>
      <c r="AR15" s="2"/>
      <c r="AS15" s="2"/>
      <c r="AT15" s="2"/>
      <c r="AU15" s="2"/>
      <c r="AV15" s="2"/>
    </row>
    <row r="16" spans="1:48" ht="21" customHeight="1">
      <c r="A16" s="23"/>
      <c r="B16" s="73"/>
      <c r="C16" s="106"/>
      <c r="D16" s="45"/>
      <c r="E16" s="22" t="str">
        <f>MID($AM16,1,1)</f>
        <v/>
      </c>
      <c r="F16" s="22" t="str">
        <f>MID($AM16,2,1)</f>
        <v/>
      </c>
      <c r="G16" s="22" t="str">
        <f>MID($AM16,3,1)</f>
        <v/>
      </c>
      <c r="H16" s="22" t="str">
        <f>MID($AM16,4,1)</f>
        <v/>
      </c>
      <c r="I16" s="22" t="str">
        <f>MID($AM16,5,1)</f>
        <v/>
      </c>
      <c r="J16" s="22" t="str">
        <f>MID($AM16,6,1)</f>
        <v/>
      </c>
      <c r="K16" s="22" t="str">
        <f>MID($AM16,7,1)</f>
        <v/>
      </c>
      <c r="L16" s="22" t="str">
        <f>MID($AM16,8,1)</f>
        <v/>
      </c>
      <c r="M16" s="22" t="str">
        <f>MID($AM16,9,1)</f>
        <v/>
      </c>
      <c r="N16" s="22" t="str">
        <f>MID($AM16,10,1)</f>
        <v/>
      </c>
      <c r="O16" s="22" t="str">
        <f>MID($AM16,11,1)</f>
        <v/>
      </c>
      <c r="P16" s="22" t="str">
        <f>MID($AM16,12,1)</f>
        <v/>
      </c>
      <c r="Q16" s="22" t="str">
        <f>MID($AM16,13,1)</f>
        <v/>
      </c>
      <c r="R16" s="22" t="str">
        <f>MID($AM16,14,1)</f>
        <v/>
      </c>
      <c r="S16" s="22" t="str">
        <f>MID($AM16,15,1)</f>
        <v/>
      </c>
      <c r="T16" s="22" t="str">
        <f>MID($AM16,16,1)</f>
        <v/>
      </c>
      <c r="U16" s="22" t="str">
        <f>MID($AM16,17,1)</f>
        <v/>
      </c>
      <c r="V16" s="22" t="str">
        <f>MID($AM16,18,1)</f>
        <v/>
      </c>
      <c r="W16" s="22" t="str">
        <f>MID($AM16,19,1)</f>
        <v/>
      </c>
      <c r="X16" s="22" t="str">
        <f>MID($AM16,20,1)</f>
        <v/>
      </c>
      <c r="Y16" s="22" t="str">
        <f>MID($AM16,21,1)</f>
        <v/>
      </c>
      <c r="Z16" s="22" t="str">
        <f>MID($AM16,22,1)</f>
        <v/>
      </c>
      <c r="AA16" s="22" t="str">
        <f>MID($AM16,23,1)</f>
        <v/>
      </c>
      <c r="AB16" s="22" t="str">
        <f>MID($AM16,24,1)</f>
        <v/>
      </c>
      <c r="AC16" s="22" t="str">
        <f>MID($AM16,25,1)</f>
        <v/>
      </c>
      <c r="AD16" s="22" t="str">
        <f>MID($AM16,26,1)</f>
        <v/>
      </c>
      <c r="AE16" s="1"/>
      <c r="AF16" s="22" t="str">
        <f>MID($AO16,1,1)</f>
        <v/>
      </c>
      <c r="AG16" s="22" t="str">
        <f>MID($AO16,2,1)</f>
        <v/>
      </c>
      <c r="AH16" s="22" t="str">
        <f>MID($AO16,3,1)</f>
        <v/>
      </c>
      <c r="AI16" s="22" t="str">
        <f>MID($AO16,4,1)</f>
        <v/>
      </c>
      <c r="AJ16" s="22" t="str">
        <f>MID($AO16,5,1)</f>
        <v/>
      </c>
      <c r="AK16" s="24"/>
      <c r="AL16" s="84"/>
      <c r="AM16" s="88"/>
      <c r="AN16" s="81"/>
      <c r="AO16" s="41"/>
      <c r="AP16" s="2"/>
      <c r="AQ16" s="2"/>
      <c r="AR16" s="2"/>
      <c r="AS16" s="2"/>
      <c r="AT16" s="2"/>
      <c r="AU16" s="2"/>
      <c r="AV16" s="2"/>
    </row>
    <row r="17" spans="1:48" ht="21" customHeight="1">
      <c r="A17" s="23"/>
      <c r="B17" s="73"/>
      <c r="C17" s="106"/>
      <c r="D17" s="45"/>
      <c r="E17" s="15" t="s">
        <v>28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3"/>
      <c r="T17" s="13"/>
      <c r="U17" s="13"/>
      <c r="V17" s="13"/>
      <c r="W17" s="13"/>
      <c r="X17" s="13"/>
      <c r="Y17" s="13"/>
      <c r="Z17" s="1"/>
      <c r="AA17" s="1"/>
      <c r="AB17" s="5"/>
      <c r="AC17" s="13" t="s">
        <v>16</v>
      </c>
      <c r="AD17" s="13"/>
      <c r="AE17" s="1"/>
      <c r="AF17" s="13" t="s">
        <v>24</v>
      </c>
      <c r="AG17" s="13"/>
      <c r="AH17" s="17"/>
      <c r="AI17" s="17"/>
      <c r="AJ17" s="42"/>
      <c r="AK17" s="24"/>
      <c r="AL17" s="84"/>
      <c r="AM17" s="6" t="s">
        <v>28</v>
      </c>
      <c r="AN17" s="6" t="s">
        <v>16</v>
      </c>
      <c r="AO17" s="6" t="s">
        <v>24</v>
      </c>
      <c r="AP17" s="2"/>
      <c r="AQ17" s="2"/>
      <c r="AR17" s="2"/>
      <c r="AS17" s="2"/>
      <c r="AT17" s="2"/>
      <c r="AU17" s="2"/>
      <c r="AV17" s="2"/>
    </row>
    <row r="18" spans="1:48" ht="21" customHeight="1">
      <c r="A18" s="23"/>
      <c r="B18" s="76"/>
      <c r="C18" s="107"/>
      <c r="D18" s="45"/>
      <c r="E18" s="22" t="str">
        <f>MID($AM18,1,1)</f>
        <v/>
      </c>
      <c r="F18" s="22" t="str">
        <f>MID($AM18,2,1)</f>
        <v/>
      </c>
      <c r="G18" s="22" t="str">
        <f>MID($AM18,3,1)</f>
        <v/>
      </c>
      <c r="H18" s="22" t="str">
        <f>MID($AM18,4,1)</f>
        <v/>
      </c>
      <c r="I18" s="22" t="str">
        <f>MID($AM18,5,1)</f>
        <v/>
      </c>
      <c r="J18" s="22" t="str">
        <f>MID($AM18,6,1)</f>
        <v/>
      </c>
      <c r="K18" s="22" t="str">
        <f>MID($AM18,7,1)</f>
        <v/>
      </c>
      <c r="L18" s="22" t="str">
        <f>MID($AM18,8,1)</f>
        <v/>
      </c>
      <c r="M18" s="22" t="str">
        <f>MID($AM18,9,1)</f>
        <v/>
      </c>
      <c r="N18" s="22" t="str">
        <f>MID($AM18,10,1)</f>
        <v/>
      </c>
      <c r="O18" s="22" t="str">
        <f>MID($AM18,11,1)</f>
        <v/>
      </c>
      <c r="P18" s="22" t="str">
        <f>MID($AM18,12,1)</f>
        <v/>
      </c>
      <c r="Q18" s="22" t="str">
        <f>MID($AM18,13,1)</f>
        <v/>
      </c>
      <c r="R18" s="22" t="str">
        <f>MID($AM18,14,1)</f>
        <v/>
      </c>
      <c r="S18" s="22" t="str">
        <f>MID($AM18,15,1)</f>
        <v/>
      </c>
      <c r="T18" s="22" t="str">
        <f>MID($AM18,16,1)</f>
        <v/>
      </c>
      <c r="U18" s="22" t="str">
        <f>MID($AM18,17,1)</f>
        <v/>
      </c>
      <c r="V18" s="22" t="str">
        <f>MID($AM18,18,1)</f>
        <v/>
      </c>
      <c r="W18" s="22" t="str">
        <f>MID($AM18,19,1)</f>
        <v/>
      </c>
      <c r="X18" s="22" t="str">
        <f>MID($AM18,20,1)</f>
        <v/>
      </c>
      <c r="Y18" s="22" t="str">
        <f t="shared" ref="Y18:Z18" si="1">MID($AM18,21,1)</f>
        <v/>
      </c>
      <c r="Z18" s="22" t="str">
        <f t="shared" si="1"/>
        <v/>
      </c>
      <c r="AA18" s="22" t="str">
        <f>MID($AM18,22,1)</f>
        <v/>
      </c>
      <c r="AB18" s="34" t="str">
        <f>MID($AM18,30,1)</f>
        <v/>
      </c>
      <c r="AC18" s="22" t="str">
        <f>MID($AN18,1,1)</f>
        <v/>
      </c>
      <c r="AD18" s="22" t="str">
        <f>MID($AN18,2,1)</f>
        <v/>
      </c>
      <c r="AE18" s="1"/>
      <c r="AF18" s="46" t="str">
        <f>MID($AO18,1,1)</f>
        <v/>
      </c>
      <c r="AG18" s="46" t="str">
        <f>MID($AO18,2,1)</f>
        <v/>
      </c>
      <c r="AH18" s="46" t="str">
        <f>MID($AO18,3,1)</f>
        <v/>
      </c>
      <c r="AI18" s="46" t="str">
        <f>MID($AO18,4,1)</f>
        <v/>
      </c>
      <c r="AJ18" s="46" t="str">
        <f>MID($AO18,5,1)</f>
        <v/>
      </c>
      <c r="AK18" s="24"/>
      <c r="AL18" s="85"/>
      <c r="AM18" s="40"/>
      <c r="AN18" s="41"/>
      <c r="AO18" s="60"/>
      <c r="AP18" s="2"/>
      <c r="AQ18" s="2"/>
      <c r="AR18" s="2"/>
      <c r="AS18" s="2"/>
      <c r="AT18" s="2"/>
      <c r="AU18" s="2"/>
      <c r="AV18" s="2"/>
    </row>
    <row r="19" spans="1:48" ht="17.25" customHeight="1">
      <c r="A19" s="23"/>
      <c r="B19" s="13" t="s">
        <v>35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 t="s">
        <v>36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"/>
      <c r="AI19" s="17"/>
      <c r="AJ19" s="17"/>
      <c r="AK19" s="24"/>
      <c r="AL19" s="1"/>
      <c r="AM19" s="6" t="s">
        <v>35</v>
      </c>
      <c r="AN19" s="6" t="s">
        <v>36</v>
      </c>
      <c r="AO19" s="6"/>
      <c r="AP19" s="1"/>
      <c r="AQ19" s="1"/>
      <c r="AR19" s="1"/>
      <c r="AS19" s="1"/>
      <c r="AT19" s="1"/>
      <c r="AU19" s="1"/>
      <c r="AV19" s="1"/>
    </row>
    <row r="20" spans="1:48" ht="17.25" customHeight="1">
      <c r="A20" s="23"/>
      <c r="B20" s="22" t="str">
        <f>MID($AM20,1,1)</f>
        <v/>
      </c>
      <c r="C20" s="22" t="str">
        <f>MID($AM20,2,1)</f>
        <v/>
      </c>
      <c r="D20" s="22" t="str">
        <f>MID($AM20,3,1)</f>
        <v/>
      </c>
      <c r="E20" s="22" t="str">
        <f>MID($AM20,4,1)</f>
        <v/>
      </c>
      <c r="F20" s="22" t="str">
        <f>MID($AM20,5,1)</f>
        <v/>
      </c>
      <c r="G20" s="22" t="str">
        <f>MID($AM20,6,1)</f>
        <v/>
      </c>
      <c r="H20" s="22" t="str">
        <f>MID($AM20,7,1)</f>
        <v/>
      </c>
      <c r="I20" s="22" t="str">
        <f>MID($AM20,8,1)</f>
        <v/>
      </c>
      <c r="J20" s="22" t="str">
        <f>MID($AM20,9,1)</f>
        <v/>
      </c>
      <c r="K20" s="22" t="str">
        <f>MID($AM20,10,1)</f>
        <v/>
      </c>
      <c r="L20" s="22" t="str">
        <f>MID($AM20,11,1)</f>
        <v/>
      </c>
      <c r="M20" s="22" t="str">
        <f>MID($AM20,12,1)</f>
        <v/>
      </c>
      <c r="N20" s="22" t="str">
        <f>MID($AM20,13,1)</f>
        <v/>
      </c>
      <c r="O20" s="22" t="str">
        <f>MID($AM20,14,1)</f>
        <v/>
      </c>
      <c r="P20" s="22" t="str">
        <f>MID($AM20,15,1)</f>
        <v/>
      </c>
      <c r="Q20" s="22" t="str">
        <f>MID($AM20,16,1)</f>
        <v/>
      </c>
      <c r="R20" s="22" t="str">
        <f>MID($AM20,17,1)</f>
        <v/>
      </c>
      <c r="S20" s="22" t="str">
        <f>MID($AM20,18,1)</f>
        <v/>
      </c>
      <c r="T20" s="22" t="str">
        <f>MID($AM20,19,1)</f>
        <v/>
      </c>
      <c r="U20" s="22" t="str">
        <f>MID($AM20,20,1)</f>
        <v/>
      </c>
      <c r="V20" s="5"/>
      <c r="W20" s="22" t="str">
        <f>MID($AN20,1,1)</f>
        <v/>
      </c>
      <c r="X20" s="22" t="str">
        <f>MID($AN20,2,1)</f>
        <v/>
      </c>
      <c r="Y20" s="22" t="str">
        <f>MID($AN20,3,1)</f>
        <v/>
      </c>
      <c r="Z20" s="22" t="str">
        <f>MID($AN20,4,1)</f>
        <v/>
      </c>
      <c r="AA20" s="22" t="str">
        <f>MID($AN20,5,1)</f>
        <v/>
      </c>
      <c r="AB20" s="22" t="str">
        <f>MID($AN20,6,1)</f>
        <v/>
      </c>
      <c r="AC20" s="22" t="str">
        <f>MID($AN20,7,1)</f>
        <v/>
      </c>
      <c r="AD20" s="22" t="str">
        <f>MID($AN20,8,1)</f>
        <v/>
      </c>
      <c r="AE20" s="22" t="str">
        <f>MID($AN20,9,1)</f>
        <v/>
      </c>
      <c r="AF20" s="22" t="str">
        <f>MID($AN20,10,1)</f>
        <v/>
      </c>
      <c r="AG20" s="22" t="str">
        <f>MID($AN20,11,1)</f>
        <v/>
      </c>
      <c r="AH20" s="22" t="str">
        <f>MID($AN20,12,1)</f>
        <v/>
      </c>
      <c r="AI20" s="22" t="str">
        <f>MID($AN20,13,1)</f>
        <v/>
      </c>
      <c r="AJ20" s="22" t="str">
        <f>MID($AN20,14,1)</f>
        <v/>
      </c>
      <c r="AK20" s="24"/>
      <c r="AL20" s="1"/>
      <c r="AM20" s="29"/>
      <c r="AN20" s="80"/>
      <c r="AO20" s="86"/>
      <c r="AP20" s="1"/>
      <c r="AQ20" s="1"/>
      <c r="AR20" s="1"/>
      <c r="AS20" s="1"/>
      <c r="AT20" s="1"/>
      <c r="AU20" s="1"/>
      <c r="AV20" s="1"/>
    </row>
    <row r="21" spans="1:48" ht="17.25" customHeight="1">
      <c r="A21" s="48"/>
      <c r="B21" s="31" t="s">
        <v>37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8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8"/>
      <c r="AI21" s="38"/>
      <c r="AJ21" s="38"/>
      <c r="AK21" s="49"/>
      <c r="AL21" s="1"/>
      <c r="AM21" s="11"/>
      <c r="AN21" s="11"/>
      <c r="AO21" s="11"/>
      <c r="AP21" s="1"/>
      <c r="AQ21" s="1"/>
      <c r="AR21" s="1"/>
      <c r="AS21" s="1"/>
      <c r="AT21" s="1"/>
      <c r="AU21" s="1"/>
      <c r="AV21" s="1"/>
    </row>
    <row r="22" spans="1:48" ht="17.25" customHeight="1">
      <c r="A22" s="23"/>
      <c r="B22" s="13" t="s">
        <v>58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"/>
      <c r="AI22" s="17"/>
      <c r="AJ22" s="17"/>
      <c r="AK22" s="18"/>
      <c r="AL22" s="1"/>
      <c r="AM22" s="6"/>
      <c r="AN22" s="6"/>
      <c r="AO22" s="6"/>
      <c r="AP22" s="1"/>
      <c r="AQ22" s="1"/>
      <c r="AR22" s="1"/>
      <c r="AS22" s="1"/>
      <c r="AT22" s="1"/>
      <c r="AU22" s="1"/>
      <c r="AV22" s="1"/>
    </row>
    <row r="23" spans="1:48" ht="17.25" customHeight="1">
      <c r="A23" s="23"/>
      <c r="B23" s="110" t="s">
        <v>59</v>
      </c>
      <c r="C23" s="111"/>
      <c r="D23" s="112"/>
      <c r="E23" s="110" t="s">
        <v>60</v>
      </c>
      <c r="F23" s="111"/>
      <c r="G23" s="112"/>
      <c r="H23" s="110" t="s">
        <v>61</v>
      </c>
      <c r="I23" s="111"/>
      <c r="J23" s="111"/>
      <c r="K23" s="111"/>
      <c r="L23" s="111"/>
      <c r="M23" s="112"/>
      <c r="N23" s="5"/>
      <c r="O23" s="5" t="s">
        <v>62</v>
      </c>
      <c r="P23" s="5"/>
      <c r="Q23" s="1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1"/>
      <c r="AI23" s="1"/>
      <c r="AJ23" s="1"/>
      <c r="AK23" s="24"/>
      <c r="AL23" s="1"/>
      <c r="AM23" s="11"/>
      <c r="AN23" s="11"/>
      <c r="AO23" s="11"/>
      <c r="AP23" s="1"/>
      <c r="AQ23" s="1"/>
      <c r="AR23" s="1"/>
      <c r="AS23" s="1"/>
      <c r="AT23" s="1"/>
      <c r="AU23" s="1"/>
      <c r="AV23" s="1"/>
    </row>
    <row r="24" spans="1:48" ht="17.25" customHeight="1">
      <c r="A24" s="48"/>
      <c r="B24" s="61" t="s">
        <v>63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8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8"/>
      <c r="AI24" s="38"/>
      <c r="AJ24" s="38"/>
      <c r="AK24" s="49"/>
      <c r="AL24" s="1"/>
      <c r="AM24" s="11"/>
      <c r="AN24" s="11"/>
      <c r="AO24" s="11"/>
      <c r="AP24" s="1"/>
      <c r="AQ24" s="1"/>
      <c r="AR24" s="1"/>
      <c r="AS24" s="1"/>
      <c r="AT24" s="1"/>
      <c r="AU24" s="1"/>
      <c r="AV24" s="1"/>
    </row>
    <row r="25" spans="1:48" ht="17.25" customHeight="1">
      <c r="A25" s="12" t="s">
        <v>8</v>
      </c>
      <c r="B25" s="13" t="s">
        <v>9</v>
      </c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3" t="s">
        <v>10</v>
      </c>
      <c r="AB25" s="13"/>
      <c r="AC25" s="13"/>
      <c r="AD25" s="13"/>
      <c r="AE25" s="13"/>
      <c r="AF25" s="13"/>
      <c r="AG25" s="13"/>
      <c r="AH25" s="17"/>
      <c r="AI25" s="17"/>
      <c r="AJ25" s="17"/>
      <c r="AK25" s="18"/>
      <c r="AL25" s="1"/>
      <c r="AM25" s="6" t="s">
        <v>9</v>
      </c>
      <c r="AN25" s="19"/>
      <c r="AO25" s="19"/>
      <c r="AP25" s="1"/>
      <c r="AQ25" s="1"/>
      <c r="AR25" s="1"/>
      <c r="AS25" s="1"/>
      <c r="AT25" s="1"/>
      <c r="AU25" s="1"/>
      <c r="AV25" s="1"/>
    </row>
    <row r="26" spans="1:48" ht="17.25" customHeight="1">
      <c r="A26" s="21"/>
      <c r="B26" s="22" t="str">
        <f>MID($AM26,1,1)</f>
        <v/>
      </c>
      <c r="C26" s="22" t="str">
        <f>MID($AM26,2,1)</f>
        <v/>
      </c>
      <c r="D26" s="22" t="str">
        <f>MID($AM26,3,1)</f>
        <v/>
      </c>
      <c r="E26" s="22" t="str">
        <f>MID($AM26,4,1)</f>
        <v/>
      </c>
      <c r="F26" s="22" t="str">
        <f>MID($AM26,5,1)</f>
        <v/>
      </c>
      <c r="G26" s="22" t="str">
        <f>MID($AM26,6,1)</f>
        <v/>
      </c>
      <c r="H26" s="22" t="str">
        <f>MID($AM26,7,1)</f>
        <v/>
      </c>
      <c r="I26" s="22" t="str">
        <f>MID($AM26,8,1)</f>
        <v/>
      </c>
      <c r="J26" s="22" t="str">
        <f>MID($AM26,9,1)</f>
        <v/>
      </c>
      <c r="K26" s="22" t="str">
        <f>MID($AM26,10,1)</f>
        <v/>
      </c>
      <c r="L26" s="22" t="str">
        <f>MID($AM26,11,1)</f>
        <v/>
      </c>
      <c r="M26" s="22" t="str">
        <f>MID($AM26,12,1)</f>
        <v/>
      </c>
      <c r="N26" s="22" t="str">
        <f>MID($AM26,13,1)</f>
        <v/>
      </c>
      <c r="O26" s="22" t="str">
        <f>MID($AM26,14,1)</f>
        <v/>
      </c>
      <c r="P26" s="22" t="str">
        <f>MID($AM26,15,1)</f>
        <v/>
      </c>
      <c r="Q26" s="22" t="str">
        <f>MID($AM26,16,1)</f>
        <v/>
      </c>
      <c r="R26" s="22" t="str">
        <f>MID($AM26,17,1)</f>
        <v/>
      </c>
      <c r="S26" s="22" t="str">
        <f>MID($AM26,18,1)</f>
        <v/>
      </c>
      <c r="T26" s="22" t="str">
        <f>MID($AM26,19,1)</f>
        <v/>
      </c>
      <c r="U26" s="22" t="str">
        <f>MID($AM26,20,1)</f>
        <v/>
      </c>
      <c r="V26" s="22" t="str">
        <f>MID($AM26,21,1)</f>
        <v/>
      </c>
      <c r="W26" s="22" t="str">
        <f>MID($AM26,22,1)</f>
        <v/>
      </c>
      <c r="X26" s="22" t="str">
        <f>MID($AM26,23,1)</f>
        <v/>
      </c>
      <c r="Y26" s="22" t="str">
        <f>MID($AM26,24,1)</f>
        <v/>
      </c>
      <c r="Z26" s="22" t="str">
        <f>MID($AM26,25,1)</f>
        <v/>
      </c>
      <c r="AA26" s="23"/>
      <c r="AB26" s="5"/>
      <c r="AC26" s="5"/>
      <c r="AD26" s="5"/>
      <c r="AE26" s="5"/>
      <c r="AF26" s="5"/>
      <c r="AG26" s="5"/>
      <c r="AH26" s="1"/>
      <c r="AI26" s="1"/>
      <c r="AJ26" s="1"/>
      <c r="AK26" s="24"/>
      <c r="AL26" s="1"/>
      <c r="AM26" s="95"/>
      <c r="AN26" s="81"/>
      <c r="AO26" s="86"/>
      <c r="AP26" s="1"/>
      <c r="AQ26" s="1"/>
      <c r="AR26" s="1"/>
      <c r="AS26" s="1"/>
      <c r="AT26" s="1"/>
      <c r="AU26" s="1"/>
      <c r="AV26" s="1"/>
    </row>
    <row r="27" spans="1:48" ht="17.25" customHeight="1">
      <c r="A27" s="23"/>
      <c r="B27" s="15" t="s">
        <v>11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3"/>
      <c r="W27" s="13"/>
      <c r="X27" s="13"/>
      <c r="Y27" s="13"/>
      <c r="Z27" s="13"/>
      <c r="AA27" s="5"/>
      <c r="AB27" s="5"/>
      <c r="AC27" s="5"/>
      <c r="AD27" s="5"/>
      <c r="AE27" s="5"/>
      <c r="AF27" s="5"/>
      <c r="AG27" s="5"/>
      <c r="AH27" s="1"/>
      <c r="AI27" s="1"/>
      <c r="AJ27" s="1"/>
      <c r="AK27" s="24"/>
      <c r="AL27" s="1"/>
      <c r="AM27" s="6" t="s">
        <v>11</v>
      </c>
      <c r="AN27" s="19"/>
      <c r="AO27" s="19"/>
      <c r="AP27" s="1"/>
      <c r="AQ27" s="1"/>
      <c r="AR27" s="1"/>
      <c r="AS27" s="1"/>
      <c r="AT27" s="1"/>
      <c r="AU27" s="1"/>
      <c r="AV27" s="1"/>
    </row>
    <row r="28" spans="1:48" ht="17.25" customHeight="1">
      <c r="A28" s="21"/>
      <c r="B28" s="22" t="str">
        <f>MID($AM28,1,1)</f>
        <v/>
      </c>
      <c r="C28" s="22" t="str">
        <f>MID($AM28,2,1)</f>
        <v/>
      </c>
      <c r="D28" s="22" t="str">
        <f>MID($AM28,3,1)</f>
        <v/>
      </c>
      <c r="E28" s="22" t="str">
        <f>MID($AM28,4,1)</f>
        <v/>
      </c>
      <c r="F28" s="22" t="str">
        <f>MID($AM28,5,1)</f>
        <v/>
      </c>
      <c r="G28" s="22" t="str">
        <f>MID($AM28,6,1)</f>
        <v/>
      </c>
      <c r="H28" s="22" t="str">
        <f>MID($AM28,7,1)</f>
        <v/>
      </c>
      <c r="I28" s="22" t="str">
        <f>MID($AM28,8,1)</f>
        <v/>
      </c>
      <c r="J28" s="22" t="str">
        <f>MID($AM28,9,1)</f>
        <v/>
      </c>
      <c r="K28" s="22" t="str">
        <f>MID($AM28,10,1)</f>
        <v/>
      </c>
      <c r="L28" s="22" t="str">
        <f>MID($AM28,11,1)</f>
        <v/>
      </c>
      <c r="M28" s="22" t="str">
        <f>MID($AM28,12,1)</f>
        <v/>
      </c>
      <c r="N28" s="22" t="str">
        <f>MID($AM28,13,1)</f>
        <v/>
      </c>
      <c r="O28" s="22" t="str">
        <f>MID($AM28,14,1)</f>
        <v/>
      </c>
      <c r="P28" s="22" t="str">
        <f>MID($AM28,15,1)</f>
        <v/>
      </c>
      <c r="Q28" s="22" t="str">
        <f>MID($AM28,16,1)</f>
        <v/>
      </c>
      <c r="R28" s="22" t="str">
        <f>MID($AM28,17,1)</f>
        <v/>
      </c>
      <c r="S28" s="22" t="str">
        <f>MID($AM28,18,1)</f>
        <v/>
      </c>
      <c r="T28" s="22" t="str">
        <f>MID($AM28,19,1)</f>
        <v/>
      </c>
      <c r="U28" s="22" t="str">
        <f>MID($AM28,20,1)</f>
        <v/>
      </c>
      <c r="V28" s="23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1"/>
      <c r="AI28" s="1"/>
      <c r="AJ28" s="1"/>
      <c r="AK28" s="24"/>
      <c r="AL28" s="1"/>
      <c r="AM28" s="95"/>
      <c r="AN28" s="81"/>
      <c r="AO28" s="86"/>
      <c r="AP28" s="1"/>
      <c r="AQ28" s="1"/>
      <c r="AR28" s="1"/>
      <c r="AS28" s="1"/>
      <c r="AT28" s="1"/>
      <c r="AU28" s="1"/>
      <c r="AV28" s="1"/>
    </row>
    <row r="29" spans="1:48" ht="17.25" customHeight="1">
      <c r="A29" s="23"/>
      <c r="B29" s="15" t="s">
        <v>13</v>
      </c>
      <c r="C29" s="15"/>
      <c r="D29" s="15"/>
      <c r="E29" s="15"/>
      <c r="F29" s="15"/>
      <c r="G29" s="15"/>
      <c r="H29" s="15"/>
      <c r="I29" s="15"/>
      <c r="J29" s="13"/>
      <c r="K29" s="15"/>
      <c r="L29" s="13"/>
      <c r="M29" s="15" t="s">
        <v>15</v>
      </c>
      <c r="N29" s="15"/>
      <c r="O29" s="15"/>
      <c r="P29" s="15"/>
      <c r="Q29" s="15"/>
      <c r="R29" s="15"/>
      <c r="S29" s="15"/>
      <c r="T29" s="15"/>
      <c r="U29" s="15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5"/>
      <c r="AH29" s="1"/>
      <c r="AI29" s="5" t="s">
        <v>16</v>
      </c>
      <c r="AJ29" s="31"/>
      <c r="AK29" s="24"/>
      <c r="AL29" s="1"/>
      <c r="AM29" s="6" t="s">
        <v>56</v>
      </c>
      <c r="AN29" s="6" t="s">
        <v>18</v>
      </c>
      <c r="AO29" s="6" t="s">
        <v>16</v>
      </c>
      <c r="AP29" s="1"/>
      <c r="AQ29" s="1"/>
      <c r="AR29" s="1"/>
      <c r="AS29" s="1"/>
      <c r="AT29" s="1"/>
      <c r="AU29" s="1"/>
      <c r="AV29" s="1"/>
    </row>
    <row r="30" spans="1:48" ht="17.25" customHeight="1">
      <c r="A30" s="21"/>
      <c r="B30" s="22" t="str">
        <f>MID($AM30,1,1)</f>
        <v/>
      </c>
      <c r="C30" s="22" t="str">
        <f>MID($AM30,2,1)</f>
        <v/>
      </c>
      <c r="D30" s="22" t="str">
        <f>MID($AM30,3,1)</f>
        <v/>
      </c>
      <c r="E30" s="22" t="str">
        <f>MID($AM30,4,1)</f>
        <v/>
      </c>
      <c r="F30" s="22" t="str">
        <f>MID($AM30,5,1)</f>
        <v/>
      </c>
      <c r="G30" s="22" t="str">
        <f>MID($AM30,6,1)</f>
        <v/>
      </c>
      <c r="H30" s="22" t="str">
        <f>MID($AM30,7,1)</f>
        <v/>
      </c>
      <c r="I30" s="22" t="str">
        <f>MID($AM30,8,1)</f>
        <v/>
      </c>
      <c r="J30" s="22" t="str">
        <f>MID($AM30,9,1)</f>
        <v/>
      </c>
      <c r="K30" s="22" t="str">
        <f>MID($AM30,10,1)</f>
        <v/>
      </c>
      <c r="L30" s="34"/>
      <c r="M30" s="22" t="str">
        <f>MID($AN30,1,1)</f>
        <v/>
      </c>
      <c r="N30" s="22" t="str">
        <f>MID($AN30,2,1)</f>
        <v/>
      </c>
      <c r="O30" s="22" t="str">
        <f>MID($AN30,3,1)</f>
        <v/>
      </c>
      <c r="P30" s="22" t="str">
        <f>MID($AN30,4,1)</f>
        <v/>
      </c>
      <c r="Q30" s="22" t="str">
        <f>MID($AN30,5,1)</f>
        <v/>
      </c>
      <c r="R30" s="22" t="str">
        <f>MID($AN30,6,1)</f>
        <v/>
      </c>
      <c r="S30" s="22" t="str">
        <f>MID($AN30,7,1)</f>
        <v/>
      </c>
      <c r="T30" s="22" t="str">
        <f>MID($AN30,8,1)</f>
        <v/>
      </c>
      <c r="U30" s="22" t="str">
        <f>MID($AN30,9,1)</f>
        <v/>
      </c>
      <c r="V30" s="22" t="str">
        <f>MID($AN30,10,1)</f>
        <v/>
      </c>
      <c r="W30" s="22" t="str">
        <f>MID($AN30,11,1)</f>
        <v/>
      </c>
      <c r="X30" s="22" t="str">
        <f>MID($AN30,12,1)</f>
        <v/>
      </c>
      <c r="Y30" s="22" t="str">
        <f>MID($AN30,13,1)</f>
        <v/>
      </c>
      <c r="Z30" s="22" t="str">
        <f>MID($AN30,14,1)</f>
        <v/>
      </c>
      <c r="AA30" s="22" t="str">
        <f>MID($AN30,15,1)</f>
        <v/>
      </c>
      <c r="AB30" s="22" t="str">
        <f>MID($AN30,16,1)</f>
        <v/>
      </c>
      <c r="AC30" s="22" t="str">
        <f>MID($AN30,17,1)</f>
        <v/>
      </c>
      <c r="AD30" s="22" t="str">
        <f>MID($AN30,18,1)</f>
        <v/>
      </c>
      <c r="AE30" s="22" t="str">
        <f>MID($AN30,19,1)</f>
        <v/>
      </c>
      <c r="AF30" s="22" t="str">
        <f>MID($AN30,20,1)</f>
        <v/>
      </c>
      <c r="AG30" s="22" t="str">
        <f>MID($AN30,21,1)</f>
        <v/>
      </c>
      <c r="AH30" s="1"/>
      <c r="AI30" s="22" t="str">
        <f>MID($AO30,1,1)</f>
        <v/>
      </c>
      <c r="AJ30" s="22" t="str">
        <f>MID($AO30,2,1)</f>
        <v/>
      </c>
      <c r="AK30" s="24"/>
      <c r="AL30" s="1"/>
      <c r="AM30" s="62"/>
      <c r="AN30" s="62"/>
      <c r="AO30" s="62"/>
      <c r="AP30" s="1"/>
      <c r="AQ30" s="1"/>
      <c r="AR30" s="1"/>
      <c r="AS30" s="1"/>
      <c r="AT30" s="1"/>
      <c r="AU30" s="1"/>
      <c r="AV30" s="1"/>
    </row>
    <row r="31" spans="1:48" ht="17.25" customHeight="1">
      <c r="A31" s="4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8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8"/>
      <c r="AI31" s="38"/>
      <c r="AJ31" s="38"/>
      <c r="AK31" s="49"/>
      <c r="AL31" s="1"/>
      <c r="AM31" s="11"/>
      <c r="AN31" s="11"/>
      <c r="AO31" s="11"/>
      <c r="AP31" s="1"/>
      <c r="AQ31" s="1"/>
      <c r="AR31" s="1"/>
      <c r="AS31" s="1"/>
      <c r="AT31" s="1"/>
      <c r="AU31" s="1"/>
      <c r="AV31" s="1"/>
    </row>
    <row r="32" spans="1:48" ht="18.75" customHeight="1">
      <c r="A32" s="10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1"/>
      <c r="AN32" s="11"/>
      <c r="AO32" s="11"/>
      <c r="AP32" s="1"/>
      <c r="AQ32" s="1"/>
      <c r="AR32" s="1"/>
      <c r="AS32" s="1"/>
      <c r="AT32" s="1"/>
      <c r="AU32" s="1"/>
      <c r="AV32" s="1"/>
    </row>
    <row r="33" spans="1:48" ht="33.75" customHeight="1">
      <c r="A33" s="108" t="s">
        <v>64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6"/>
      <c r="AL33" s="1"/>
      <c r="AM33" s="11"/>
      <c r="AN33" s="11"/>
      <c r="AO33" s="11"/>
      <c r="AP33" s="1"/>
      <c r="AQ33" s="1"/>
      <c r="AR33" s="1"/>
      <c r="AS33" s="1"/>
      <c r="AT33" s="1"/>
      <c r="AU33" s="1"/>
      <c r="AV33" s="1"/>
    </row>
    <row r="34" spans="1:48" ht="13.5" customHeight="1">
      <c r="A34" s="109" t="s">
        <v>65</v>
      </c>
      <c r="B34" s="74"/>
      <c r="C34" s="74"/>
      <c r="D34" s="74"/>
      <c r="E34" s="74"/>
      <c r="F34" s="74"/>
      <c r="G34" s="74"/>
      <c r="H34" s="74"/>
      <c r="I34" s="74"/>
      <c r="J34" s="74"/>
      <c r="K34" s="63"/>
      <c r="L34" s="63"/>
      <c r="M34" s="63"/>
      <c r="N34" s="109" t="s">
        <v>66</v>
      </c>
      <c r="O34" s="74"/>
      <c r="P34" s="74"/>
      <c r="Q34" s="74"/>
      <c r="R34" s="74"/>
      <c r="S34" s="74"/>
      <c r="T34" s="74"/>
      <c r="U34" s="74"/>
      <c r="V34" s="63"/>
      <c r="W34" s="63"/>
      <c r="X34" s="63"/>
      <c r="Y34" s="109" t="s">
        <v>40</v>
      </c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63"/>
      <c r="AL34" s="1"/>
      <c r="AM34" s="11"/>
      <c r="AN34" s="11"/>
      <c r="AO34" s="11"/>
      <c r="AP34" s="1"/>
      <c r="AQ34" s="1"/>
      <c r="AR34" s="1"/>
      <c r="AS34" s="1"/>
      <c r="AT34" s="1"/>
      <c r="AU34" s="1"/>
      <c r="AV34" s="1"/>
    </row>
    <row r="35" spans="1:48" ht="15.75" customHeight="1">
      <c r="A35" s="64"/>
      <c r="B35" s="65"/>
      <c r="C35" s="65"/>
      <c r="D35" s="65"/>
      <c r="E35" s="65"/>
      <c r="F35" s="65"/>
      <c r="G35" s="65"/>
      <c r="H35" s="65"/>
      <c r="I35" s="65"/>
      <c r="J35" s="66"/>
      <c r="K35" s="50"/>
      <c r="L35" s="50"/>
      <c r="M35" s="50"/>
      <c r="N35" s="67"/>
      <c r="O35" s="68"/>
      <c r="P35" s="68"/>
      <c r="Q35" s="68"/>
      <c r="R35" s="68"/>
      <c r="S35" s="68"/>
      <c r="T35" s="68"/>
      <c r="U35" s="69"/>
      <c r="V35" s="50"/>
      <c r="W35" s="50"/>
      <c r="X35" s="50"/>
      <c r="Y35" s="64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6"/>
      <c r="AK35" s="50"/>
      <c r="AL35" s="1"/>
      <c r="AM35" s="11"/>
      <c r="AN35" s="11"/>
      <c r="AO35" s="11"/>
      <c r="AP35" s="1"/>
      <c r="AQ35" s="1"/>
      <c r="AR35" s="1"/>
      <c r="AS35" s="1"/>
      <c r="AT35" s="1"/>
      <c r="AU35" s="1"/>
      <c r="AV35" s="1"/>
    </row>
    <row r="36" spans="1:48" ht="22.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1"/>
      <c r="AM36" s="11"/>
      <c r="AN36" s="11"/>
      <c r="AO36" s="11"/>
      <c r="AP36" s="1"/>
      <c r="AQ36" s="1"/>
      <c r="AR36" s="1"/>
      <c r="AS36" s="1"/>
      <c r="AT36" s="1"/>
      <c r="AU36" s="1"/>
      <c r="AV36" s="1"/>
    </row>
    <row r="37" spans="1:48" ht="18" customHeight="1">
      <c r="A37" s="101" t="s">
        <v>53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6"/>
      <c r="AL37" s="1"/>
      <c r="AM37" s="11"/>
      <c r="AN37" s="11"/>
      <c r="AO37" s="11"/>
      <c r="AP37" s="1"/>
      <c r="AQ37" s="1"/>
      <c r="AR37" s="1"/>
      <c r="AS37" s="1"/>
      <c r="AT37" s="1"/>
      <c r="AU37" s="1"/>
      <c r="AV37" s="1"/>
    </row>
    <row r="38" spans="1:48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1"/>
      <c r="AN38" s="11"/>
      <c r="AO38" s="11"/>
      <c r="AP38" s="1"/>
      <c r="AQ38" s="1"/>
      <c r="AR38" s="1"/>
      <c r="AS38" s="1"/>
      <c r="AT38" s="1"/>
      <c r="AU38" s="1"/>
      <c r="AV38" s="1"/>
    </row>
    <row r="39" spans="1:48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1"/>
      <c r="AN39" s="11"/>
      <c r="AO39" s="11"/>
      <c r="AP39" s="1"/>
      <c r="AQ39" s="1"/>
      <c r="AR39" s="1"/>
      <c r="AS39" s="1"/>
      <c r="AT39" s="1"/>
      <c r="AU39" s="1"/>
      <c r="AV39" s="1"/>
    </row>
    <row r="40" spans="1:48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1"/>
      <c r="AN40" s="11"/>
      <c r="AO40" s="11"/>
      <c r="AP40" s="1"/>
      <c r="AQ40" s="1"/>
      <c r="AR40" s="1"/>
      <c r="AS40" s="1"/>
      <c r="AT40" s="1"/>
      <c r="AU40" s="1"/>
      <c r="AV40" s="1"/>
    </row>
    <row r="41" spans="1:48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1"/>
      <c r="AN41" s="11"/>
      <c r="AO41" s="11"/>
      <c r="AP41" s="1"/>
      <c r="AQ41" s="1"/>
      <c r="AR41" s="1"/>
      <c r="AS41" s="1"/>
      <c r="AT41" s="1"/>
      <c r="AU41" s="1"/>
      <c r="AV41" s="1"/>
    </row>
    <row r="42" spans="1:48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1"/>
      <c r="AN42" s="11"/>
      <c r="AO42" s="11"/>
      <c r="AP42" s="1"/>
      <c r="AQ42" s="1"/>
      <c r="AR42" s="1"/>
      <c r="AS42" s="1"/>
      <c r="AT42" s="1"/>
      <c r="AU42" s="1"/>
      <c r="AV42" s="1"/>
    </row>
    <row r="43" spans="1:48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1"/>
      <c r="AN43" s="11"/>
      <c r="AO43" s="11"/>
      <c r="AP43" s="1"/>
      <c r="AQ43" s="1"/>
      <c r="AR43" s="1"/>
      <c r="AS43" s="1"/>
      <c r="AT43" s="1"/>
      <c r="AU43" s="1"/>
      <c r="AV43" s="1"/>
    </row>
    <row r="44" spans="1:48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1"/>
      <c r="AN44" s="11"/>
      <c r="AO44" s="11"/>
      <c r="AP44" s="1"/>
      <c r="AQ44" s="1"/>
      <c r="AR44" s="1"/>
      <c r="AS44" s="1"/>
      <c r="AT44" s="1"/>
      <c r="AU44" s="1"/>
      <c r="AV44" s="1"/>
    </row>
    <row r="45" spans="1:48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1"/>
      <c r="AN45" s="11"/>
      <c r="AO45" s="11"/>
      <c r="AP45" s="1"/>
      <c r="AQ45" s="1"/>
      <c r="AR45" s="1"/>
      <c r="AS45" s="1"/>
      <c r="AT45" s="1"/>
      <c r="AU45" s="1"/>
      <c r="AV45" s="1"/>
    </row>
    <row r="46" spans="1:48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1"/>
      <c r="AN46" s="11"/>
      <c r="AO46" s="11"/>
      <c r="AP46" s="1"/>
      <c r="AQ46" s="1"/>
      <c r="AR46" s="1"/>
      <c r="AS46" s="1"/>
      <c r="AT46" s="1"/>
      <c r="AU46" s="1"/>
      <c r="AV46" s="1"/>
    </row>
    <row r="47" spans="1:48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1"/>
      <c r="AN47" s="11"/>
      <c r="AO47" s="11"/>
      <c r="AP47" s="1"/>
      <c r="AQ47" s="1"/>
      <c r="AR47" s="1"/>
      <c r="AS47" s="1"/>
      <c r="AT47" s="1"/>
      <c r="AU47" s="1"/>
      <c r="AV47" s="1"/>
    </row>
    <row r="48" spans="1: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1"/>
      <c r="AN48" s="11"/>
      <c r="AO48" s="11"/>
      <c r="AP48" s="1"/>
      <c r="AQ48" s="1"/>
      <c r="AR48" s="1"/>
      <c r="AS48" s="1"/>
      <c r="AT48" s="1"/>
      <c r="AU48" s="1"/>
      <c r="AV48" s="1"/>
    </row>
    <row r="49" spans="1:48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1"/>
      <c r="AN49" s="11"/>
      <c r="AO49" s="11"/>
      <c r="AP49" s="1"/>
      <c r="AQ49" s="1"/>
      <c r="AR49" s="1"/>
      <c r="AS49" s="1"/>
      <c r="AT49" s="1"/>
      <c r="AU49" s="1"/>
      <c r="AV49" s="1"/>
    </row>
    <row r="50" spans="1:48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1"/>
      <c r="AN50" s="11"/>
      <c r="AO50" s="11"/>
      <c r="AP50" s="1"/>
      <c r="AQ50" s="1"/>
      <c r="AR50" s="1"/>
      <c r="AS50" s="1"/>
      <c r="AT50" s="1"/>
      <c r="AU50" s="1"/>
      <c r="AV50" s="1"/>
    </row>
    <row r="51" spans="1:48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1"/>
      <c r="AN51" s="11"/>
      <c r="AO51" s="11"/>
      <c r="AP51" s="1"/>
      <c r="AQ51" s="1"/>
      <c r="AR51" s="1"/>
      <c r="AS51" s="1"/>
      <c r="AT51" s="1"/>
      <c r="AU51" s="1"/>
      <c r="AV51" s="1"/>
    </row>
    <row r="52" spans="1:48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1"/>
      <c r="AN52" s="11"/>
      <c r="AO52" s="11"/>
      <c r="AP52" s="1"/>
      <c r="AQ52" s="1"/>
      <c r="AR52" s="1"/>
      <c r="AS52" s="1"/>
      <c r="AT52" s="1"/>
      <c r="AU52" s="1"/>
      <c r="AV52" s="1"/>
    </row>
    <row r="53" spans="1:48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1"/>
      <c r="AN53" s="11"/>
      <c r="AO53" s="11"/>
      <c r="AP53" s="1"/>
      <c r="AQ53" s="1"/>
      <c r="AR53" s="1"/>
      <c r="AS53" s="1"/>
      <c r="AT53" s="1"/>
      <c r="AU53" s="1"/>
      <c r="AV53" s="1"/>
    </row>
    <row r="54" spans="1:48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1"/>
      <c r="AN54" s="11"/>
      <c r="AO54" s="11"/>
      <c r="AP54" s="1"/>
      <c r="AQ54" s="1"/>
      <c r="AR54" s="1"/>
      <c r="AS54" s="1"/>
      <c r="AT54" s="1"/>
      <c r="AU54" s="1"/>
      <c r="AV54" s="1"/>
    </row>
    <row r="55" spans="1:48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1"/>
      <c r="AN55" s="11"/>
      <c r="AO55" s="11"/>
      <c r="AP55" s="1"/>
      <c r="AQ55" s="1"/>
      <c r="AR55" s="1"/>
      <c r="AS55" s="1"/>
      <c r="AT55" s="1"/>
      <c r="AU55" s="1"/>
      <c r="AV55" s="1"/>
    </row>
    <row r="56" spans="1:48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1"/>
      <c r="AN56" s="11"/>
      <c r="AO56" s="11"/>
      <c r="AP56" s="1"/>
      <c r="AQ56" s="1"/>
      <c r="AR56" s="1"/>
      <c r="AS56" s="1"/>
      <c r="AT56" s="1"/>
      <c r="AU56" s="1"/>
      <c r="AV56" s="1"/>
    </row>
    <row r="57" spans="1:48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1"/>
      <c r="AN57" s="11"/>
      <c r="AO57" s="11"/>
      <c r="AP57" s="1"/>
      <c r="AQ57" s="1"/>
      <c r="AR57" s="1"/>
      <c r="AS57" s="1"/>
      <c r="AT57" s="1"/>
      <c r="AU57" s="1"/>
      <c r="AV57" s="1"/>
    </row>
    <row r="58" spans="1:4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1"/>
      <c r="AN58" s="11"/>
      <c r="AO58" s="11"/>
      <c r="AP58" s="1"/>
      <c r="AQ58" s="1"/>
      <c r="AR58" s="1"/>
      <c r="AS58" s="1"/>
      <c r="AT58" s="1"/>
      <c r="AU58" s="1"/>
      <c r="AV58" s="1"/>
    </row>
    <row r="59" spans="1:48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1"/>
      <c r="AN59" s="11"/>
      <c r="AO59" s="11"/>
      <c r="AP59" s="1"/>
      <c r="AQ59" s="1"/>
      <c r="AR59" s="1"/>
      <c r="AS59" s="1"/>
      <c r="AT59" s="1"/>
      <c r="AU59" s="1"/>
      <c r="AV59" s="1"/>
    </row>
    <row r="60" spans="1:48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1"/>
      <c r="AN60" s="11"/>
      <c r="AO60" s="11"/>
      <c r="AP60" s="1"/>
      <c r="AQ60" s="1"/>
      <c r="AR60" s="1"/>
      <c r="AS60" s="1"/>
      <c r="AT60" s="1"/>
      <c r="AU60" s="1"/>
      <c r="AV60" s="1"/>
    </row>
    <row r="61" spans="1:48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1"/>
      <c r="AN61" s="11"/>
      <c r="AO61" s="11"/>
      <c r="AP61" s="1"/>
      <c r="AQ61" s="1"/>
      <c r="AR61" s="1"/>
      <c r="AS61" s="1"/>
      <c r="AT61" s="1"/>
      <c r="AU61" s="1"/>
      <c r="AV61" s="1"/>
    </row>
    <row r="62" spans="1:48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1"/>
      <c r="AN62" s="11"/>
      <c r="AO62" s="11"/>
      <c r="AP62" s="1"/>
      <c r="AQ62" s="1"/>
      <c r="AR62" s="1"/>
      <c r="AS62" s="1"/>
      <c r="AT62" s="1"/>
      <c r="AU62" s="1"/>
      <c r="AV62" s="1"/>
    </row>
    <row r="63" spans="1:48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1"/>
      <c r="AN63" s="11"/>
      <c r="AO63" s="11"/>
      <c r="AP63" s="1"/>
      <c r="AQ63" s="1"/>
      <c r="AR63" s="1"/>
      <c r="AS63" s="1"/>
      <c r="AT63" s="1"/>
      <c r="AU63" s="1"/>
      <c r="AV63" s="1"/>
    </row>
    <row r="64" spans="1:48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1"/>
      <c r="AN64" s="11"/>
      <c r="AO64" s="11"/>
      <c r="AP64" s="1"/>
      <c r="AQ64" s="1"/>
      <c r="AR64" s="1"/>
      <c r="AS64" s="1"/>
      <c r="AT64" s="1"/>
      <c r="AU64" s="1"/>
      <c r="AV64" s="1"/>
    </row>
    <row r="65" spans="1:48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1"/>
      <c r="AN65" s="11"/>
      <c r="AO65" s="11"/>
      <c r="AP65" s="1"/>
      <c r="AQ65" s="1"/>
      <c r="AR65" s="1"/>
      <c r="AS65" s="1"/>
      <c r="AT65" s="1"/>
      <c r="AU65" s="1"/>
      <c r="AV65" s="1"/>
    </row>
    <row r="66" spans="1:48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1"/>
      <c r="AN66" s="11"/>
      <c r="AO66" s="11"/>
      <c r="AP66" s="1"/>
      <c r="AQ66" s="1"/>
      <c r="AR66" s="1"/>
      <c r="AS66" s="1"/>
      <c r="AT66" s="1"/>
      <c r="AU66" s="1"/>
      <c r="AV66" s="1"/>
    </row>
    <row r="67" spans="1:48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1"/>
      <c r="AN67" s="11"/>
      <c r="AO67" s="11"/>
      <c r="AP67" s="1"/>
      <c r="AQ67" s="1"/>
      <c r="AR67" s="1"/>
      <c r="AS67" s="1"/>
      <c r="AT67" s="1"/>
      <c r="AU67" s="1"/>
      <c r="AV67" s="1"/>
    </row>
    <row r="68" spans="1:4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1"/>
      <c r="AN68" s="11"/>
      <c r="AO68" s="11"/>
      <c r="AP68" s="1"/>
      <c r="AQ68" s="1"/>
      <c r="AR68" s="1"/>
      <c r="AS68" s="1"/>
      <c r="AT68" s="1"/>
      <c r="AU68" s="1"/>
      <c r="AV68" s="1"/>
    </row>
    <row r="69" spans="1:48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1"/>
      <c r="AN69" s="11"/>
      <c r="AO69" s="11"/>
      <c r="AP69" s="1"/>
      <c r="AQ69" s="1"/>
      <c r="AR69" s="1"/>
      <c r="AS69" s="1"/>
      <c r="AT69" s="1"/>
      <c r="AU69" s="1"/>
      <c r="AV69" s="1"/>
    </row>
    <row r="70" spans="1:48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1"/>
      <c r="AN70" s="11"/>
      <c r="AO70" s="11"/>
      <c r="AP70" s="1"/>
      <c r="AQ70" s="1"/>
      <c r="AR70" s="1"/>
      <c r="AS70" s="1"/>
      <c r="AT70" s="1"/>
      <c r="AU70" s="1"/>
      <c r="AV70" s="1"/>
    </row>
    <row r="71" spans="1:48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1"/>
      <c r="AN71" s="11"/>
      <c r="AO71" s="11"/>
      <c r="AP71" s="1"/>
      <c r="AQ71" s="1"/>
      <c r="AR71" s="1"/>
      <c r="AS71" s="1"/>
      <c r="AT71" s="1"/>
      <c r="AU71" s="1"/>
      <c r="AV71" s="1"/>
    </row>
    <row r="72" spans="1:48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1"/>
      <c r="AN72" s="11"/>
      <c r="AO72" s="11"/>
      <c r="AP72" s="1"/>
      <c r="AQ72" s="1"/>
      <c r="AR72" s="1"/>
      <c r="AS72" s="1"/>
      <c r="AT72" s="1"/>
      <c r="AU72" s="1"/>
      <c r="AV72" s="1"/>
    </row>
    <row r="73" spans="1:48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1"/>
      <c r="AN73" s="11"/>
      <c r="AO73" s="11"/>
      <c r="AP73" s="1"/>
      <c r="AQ73" s="1"/>
      <c r="AR73" s="1"/>
      <c r="AS73" s="1"/>
      <c r="AT73" s="1"/>
      <c r="AU73" s="1"/>
      <c r="AV73" s="1"/>
    </row>
    <row r="74" spans="1:48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1"/>
      <c r="AN74" s="11"/>
      <c r="AO74" s="11"/>
      <c r="AP74" s="1"/>
      <c r="AQ74" s="1"/>
      <c r="AR74" s="1"/>
      <c r="AS74" s="1"/>
      <c r="AT74" s="1"/>
      <c r="AU74" s="1"/>
      <c r="AV74" s="1"/>
    </row>
    <row r="75" spans="1:48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1"/>
      <c r="AN75" s="11"/>
      <c r="AO75" s="11"/>
      <c r="AP75" s="1"/>
      <c r="AQ75" s="1"/>
      <c r="AR75" s="1"/>
      <c r="AS75" s="1"/>
      <c r="AT75" s="1"/>
      <c r="AU75" s="1"/>
      <c r="AV75" s="1"/>
    </row>
    <row r="76" spans="1:48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1"/>
      <c r="AN76" s="11"/>
      <c r="AO76" s="11"/>
      <c r="AP76" s="1"/>
      <c r="AQ76" s="1"/>
      <c r="AR76" s="1"/>
      <c r="AS76" s="1"/>
      <c r="AT76" s="1"/>
      <c r="AU76" s="1"/>
      <c r="AV76" s="1"/>
    </row>
    <row r="77" spans="1:48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1"/>
      <c r="AN77" s="11"/>
      <c r="AO77" s="11"/>
      <c r="AP77" s="1"/>
      <c r="AQ77" s="1"/>
      <c r="AR77" s="1"/>
      <c r="AS77" s="1"/>
      <c r="AT77" s="1"/>
      <c r="AU77" s="1"/>
      <c r="AV77" s="1"/>
    </row>
    <row r="78" spans="1:4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1"/>
      <c r="AN78" s="11"/>
      <c r="AO78" s="11"/>
      <c r="AP78" s="1"/>
      <c r="AQ78" s="1"/>
      <c r="AR78" s="1"/>
      <c r="AS78" s="1"/>
      <c r="AT78" s="1"/>
      <c r="AU78" s="1"/>
      <c r="AV78" s="1"/>
    </row>
    <row r="79" spans="1:48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1"/>
      <c r="AN79" s="11"/>
      <c r="AO79" s="11"/>
      <c r="AP79" s="1"/>
      <c r="AQ79" s="1"/>
      <c r="AR79" s="1"/>
      <c r="AS79" s="1"/>
      <c r="AT79" s="1"/>
      <c r="AU79" s="1"/>
      <c r="AV79" s="1"/>
    </row>
    <row r="80" spans="1:48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1"/>
      <c r="AN80" s="11"/>
      <c r="AO80" s="11"/>
      <c r="AP80" s="1"/>
      <c r="AQ80" s="1"/>
      <c r="AR80" s="1"/>
      <c r="AS80" s="1"/>
      <c r="AT80" s="1"/>
      <c r="AU80" s="1"/>
      <c r="AV80" s="1"/>
    </row>
    <row r="81" spans="1:48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1"/>
      <c r="AN81" s="11"/>
      <c r="AO81" s="11"/>
      <c r="AP81" s="1"/>
      <c r="AQ81" s="1"/>
      <c r="AR81" s="1"/>
      <c r="AS81" s="1"/>
      <c r="AT81" s="1"/>
      <c r="AU81" s="1"/>
      <c r="AV81" s="1"/>
    </row>
    <row r="82" spans="1:48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1"/>
      <c r="AN82" s="11"/>
      <c r="AO82" s="11"/>
      <c r="AP82" s="1"/>
      <c r="AQ82" s="1"/>
      <c r="AR82" s="1"/>
      <c r="AS82" s="1"/>
      <c r="AT82" s="1"/>
      <c r="AU82" s="1"/>
      <c r="AV82" s="1"/>
    </row>
    <row r="83" spans="1:48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1"/>
      <c r="AN83" s="11"/>
      <c r="AO83" s="11"/>
      <c r="AP83" s="1"/>
      <c r="AQ83" s="1"/>
      <c r="AR83" s="1"/>
      <c r="AS83" s="1"/>
      <c r="AT83" s="1"/>
      <c r="AU83" s="1"/>
      <c r="AV83" s="1"/>
    </row>
    <row r="84" spans="1:48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1"/>
      <c r="AN84" s="11"/>
      <c r="AO84" s="11"/>
      <c r="AP84" s="1"/>
      <c r="AQ84" s="1"/>
      <c r="AR84" s="1"/>
      <c r="AS84" s="1"/>
      <c r="AT84" s="1"/>
      <c r="AU84" s="1"/>
      <c r="AV84" s="1"/>
    </row>
    <row r="85" spans="1:48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1"/>
      <c r="AN85" s="11"/>
      <c r="AO85" s="11"/>
      <c r="AP85" s="1"/>
      <c r="AQ85" s="1"/>
      <c r="AR85" s="1"/>
      <c r="AS85" s="1"/>
      <c r="AT85" s="1"/>
      <c r="AU85" s="1"/>
      <c r="AV85" s="1"/>
    </row>
    <row r="86" spans="1:48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1"/>
      <c r="AN86" s="11"/>
      <c r="AO86" s="11"/>
      <c r="AP86" s="1"/>
      <c r="AQ86" s="1"/>
      <c r="AR86" s="1"/>
      <c r="AS86" s="1"/>
      <c r="AT86" s="1"/>
      <c r="AU86" s="1"/>
      <c r="AV86" s="1"/>
    </row>
    <row r="87" spans="1:48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1"/>
      <c r="AN87" s="11"/>
      <c r="AO87" s="11"/>
      <c r="AP87" s="1"/>
      <c r="AQ87" s="1"/>
      <c r="AR87" s="1"/>
      <c r="AS87" s="1"/>
      <c r="AT87" s="1"/>
      <c r="AU87" s="1"/>
      <c r="AV87" s="1"/>
    </row>
    <row r="88" spans="1:4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1"/>
      <c r="AN88" s="11"/>
      <c r="AO88" s="11"/>
      <c r="AP88" s="1"/>
      <c r="AQ88" s="1"/>
      <c r="AR88" s="1"/>
      <c r="AS88" s="1"/>
      <c r="AT88" s="1"/>
      <c r="AU88" s="1"/>
      <c r="AV88" s="1"/>
    </row>
    <row r="89" spans="1:48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1"/>
      <c r="AN89" s="11"/>
      <c r="AO89" s="11"/>
      <c r="AP89" s="1"/>
      <c r="AQ89" s="1"/>
      <c r="AR89" s="1"/>
      <c r="AS89" s="1"/>
      <c r="AT89" s="1"/>
      <c r="AU89" s="1"/>
      <c r="AV89" s="1"/>
    </row>
    <row r="90" spans="1:48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1"/>
      <c r="AN90" s="11"/>
      <c r="AO90" s="11"/>
      <c r="AP90" s="1"/>
      <c r="AQ90" s="1"/>
      <c r="AR90" s="1"/>
      <c r="AS90" s="1"/>
      <c r="AT90" s="1"/>
      <c r="AU90" s="1"/>
      <c r="AV90" s="1"/>
    </row>
    <row r="91" spans="1:48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1"/>
      <c r="AN91" s="11"/>
      <c r="AO91" s="11"/>
      <c r="AP91" s="1"/>
      <c r="AQ91" s="1"/>
      <c r="AR91" s="1"/>
      <c r="AS91" s="1"/>
      <c r="AT91" s="1"/>
      <c r="AU91" s="1"/>
      <c r="AV91" s="1"/>
    </row>
    <row r="92" spans="1:48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1"/>
      <c r="AN92" s="11"/>
      <c r="AO92" s="11"/>
      <c r="AP92" s="1"/>
      <c r="AQ92" s="1"/>
      <c r="AR92" s="1"/>
      <c r="AS92" s="1"/>
      <c r="AT92" s="1"/>
      <c r="AU92" s="1"/>
      <c r="AV92" s="1"/>
    </row>
    <row r="93" spans="1:48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1"/>
      <c r="AN93" s="11"/>
      <c r="AO93" s="11"/>
      <c r="AP93" s="1"/>
      <c r="AQ93" s="1"/>
      <c r="AR93" s="1"/>
      <c r="AS93" s="1"/>
      <c r="AT93" s="1"/>
      <c r="AU93" s="1"/>
      <c r="AV93" s="1"/>
    </row>
    <row r="94" spans="1:48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1"/>
      <c r="AN94" s="11"/>
      <c r="AO94" s="11"/>
      <c r="AP94" s="1"/>
      <c r="AQ94" s="1"/>
      <c r="AR94" s="1"/>
      <c r="AS94" s="1"/>
      <c r="AT94" s="1"/>
      <c r="AU94" s="1"/>
      <c r="AV94" s="1"/>
    </row>
    <row r="95" spans="1:48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1"/>
      <c r="AN95" s="11"/>
      <c r="AO95" s="11"/>
      <c r="AP95" s="1"/>
      <c r="AQ95" s="1"/>
      <c r="AR95" s="1"/>
      <c r="AS95" s="1"/>
      <c r="AT95" s="1"/>
      <c r="AU95" s="1"/>
      <c r="AV95" s="1"/>
    </row>
    <row r="96" spans="1:48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1"/>
      <c r="AN96" s="11"/>
      <c r="AO96" s="11"/>
      <c r="AP96" s="1"/>
      <c r="AQ96" s="1"/>
      <c r="AR96" s="1"/>
      <c r="AS96" s="1"/>
      <c r="AT96" s="1"/>
      <c r="AU96" s="1"/>
      <c r="AV96" s="1"/>
    </row>
    <row r="97" spans="1:48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1"/>
      <c r="AN97" s="11"/>
      <c r="AO97" s="11"/>
      <c r="AP97" s="1"/>
      <c r="AQ97" s="1"/>
      <c r="AR97" s="1"/>
      <c r="AS97" s="1"/>
      <c r="AT97" s="1"/>
      <c r="AU97" s="1"/>
      <c r="AV97" s="1"/>
    </row>
    <row r="98" spans="1:4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1"/>
      <c r="AN98" s="11"/>
      <c r="AO98" s="11"/>
      <c r="AP98" s="1"/>
      <c r="AQ98" s="1"/>
      <c r="AR98" s="1"/>
      <c r="AS98" s="1"/>
      <c r="AT98" s="1"/>
      <c r="AU98" s="1"/>
      <c r="AV98" s="1"/>
    </row>
    <row r="99" spans="1:48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1"/>
      <c r="AN99" s="11"/>
      <c r="AO99" s="11"/>
      <c r="AP99" s="1"/>
      <c r="AQ99" s="1"/>
      <c r="AR99" s="1"/>
      <c r="AS99" s="1"/>
      <c r="AT99" s="1"/>
      <c r="AU99" s="1"/>
      <c r="AV99" s="1"/>
    </row>
    <row r="100" spans="1:48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1"/>
      <c r="AN100" s="11"/>
      <c r="AO100" s="11"/>
      <c r="AP100" s="1"/>
      <c r="AQ100" s="1"/>
      <c r="AR100" s="1"/>
      <c r="AS100" s="1"/>
      <c r="AT100" s="1"/>
      <c r="AU100" s="1"/>
      <c r="AV100" s="1"/>
    </row>
  </sheetData>
  <mergeCells count="22">
    <mergeCell ref="AM1:AO1"/>
    <mergeCell ref="AM4:AO4"/>
    <mergeCell ref="AM6:AN6"/>
    <mergeCell ref="B11:C14"/>
    <mergeCell ref="B15:C18"/>
    <mergeCell ref="H23:M23"/>
    <mergeCell ref="B23:D23"/>
    <mergeCell ref="E23:G23"/>
    <mergeCell ref="A1:H1"/>
    <mergeCell ref="I1:AK1"/>
    <mergeCell ref="A33:AK33"/>
    <mergeCell ref="A37:AK37"/>
    <mergeCell ref="A34:J34"/>
    <mergeCell ref="N34:U34"/>
    <mergeCell ref="Y34:AJ34"/>
    <mergeCell ref="AL11:AL14"/>
    <mergeCell ref="AM12:AN12"/>
    <mergeCell ref="AM26:AO26"/>
    <mergeCell ref="AM28:AO28"/>
    <mergeCell ref="AL15:AL18"/>
    <mergeCell ref="AM16:AN16"/>
    <mergeCell ref="AN20:AO20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Modulo Unico Iscrizione</vt:lpstr>
      <vt:lpstr>Dichiarazione Minorenni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D'Aquino</dc:creator>
  <cp:lastModifiedBy>Attina' Angelo</cp:lastModifiedBy>
  <cp:lastPrinted>2021-10-13T09:59:20Z</cp:lastPrinted>
  <dcterms:created xsi:type="dcterms:W3CDTF">2018-01-25T16:40:43Z</dcterms:created>
  <dcterms:modified xsi:type="dcterms:W3CDTF">2022-09-07T02:26:49Z</dcterms:modified>
</cp:coreProperties>
</file>